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Оценка потребности" sheetId="1" r:id="rId1"/>
  </sheets>
  <definedNames>
    <definedName name="_xlnm.Print_Area" localSheetId="0">'Оценка потребности'!$A$1:$X$51</definedName>
  </definedNames>
  <calcPr calcId="144525"/>
</workbook>
</file>

<file path=xl/calcChain.xml><?xml version="1.0" encoding="utf-8"?>
<calcChain xmlns="http://schemas.openxmlformats.org/spreadsheetml/2006/main">
  <c r="I30" i="1" l="1"/>
  <c r="H18" i="1"/>
  <c r="J18" i="1" s="1"/>
  <c r="G37" i="1"/>
</calcChain>
</file>

<file path=xl/sharedStrings.xml><?xml version="1.0" encoding="utf-8"?>
<sst xmlns="http://schemas.openxmlformats.org/spreadsheetml/2006/main" count="114" uniqueCount="62">
  <si>
    <t>администрации Бикинского</t>
  </si>
  <si>
    <t>муниципального района</t>
  </si>
  <si>
    <t>ОЦЕНКА ПОТРЕБНОСТИ В ОКАЗАНИИ МУНИЦИПАЛЬНЫХ УСЛУГ ПО Бикинскому муниципальному району</t>
  </si>
  <si>
    <t>от  30.05.2016 № 118</t>
  </si>
  <si>
    <t>Наименование услуги *</t>
  </si>
  <si>
    <t>Единица измерения для оценки объемов услуги в натуральном выражении</t>
  </si>
  <si>
    <t>потребность</t>
  </si>
  <si>
    <t>факт</t>
  </si>
  <si>
    <t>в стоимостном выражении (тыс.руб.)</t>
  </si>
  <si>
    <t>в натуральном выражении</t>
  </si>
  <si>
    <t>чел.</t>
  </si>
  <si>
    <t>Организация культурного досуга населения на базе муниципальных учреждений культуры, проведение мероприятий досугового просветительского характера, развитие творческого потенциала населения на непрофессиональной основе</t>
  </si>
  <si>
    <t>Показ кинофильмов</t>
  </si>
  <si>
    <t>зрители</t>
  </si>
  <si>
    <t>посетители</t>
  </si>
  <si>
    <t>Сохранение, использование и популяризация музейных ценностей, коллекций, предметов. Историко-культурное и нравственно-эстетическое просвещение населения на базе музеев</t>
  </si>
  <si>
    <t>посеще-ния</t>
  </si>
  <si>
    <t>Дополнительное образование детей в школах искусств</t>
  </si>
  <si>
    <t>Реализация дополнительных общеразвивающих программ - Художественная</t>
  </si>
  <si>
    <t>Реализация дополнительных предпрофессиональных программ в области искусства - Живопись</t>
  </si>
  <si>
    <t>число обучающихся</t>
  </si>
  <si>
    <t>Реализация дополнительных предпрофессиональных программ в области искусства - Фортепиано</t>
  </si>
  <si>
    <t>Реализация дополнительных предпрофессиональных программ в области искусства - Народные инструменты</t>
  </si>
  <si>
    <t>Реализация дополнительных предпрофессиональных программ в области искусства - Хоровое пение</t>
  </si>
  <si>
    <t>* С 01 января 2016 года формирование муниципального задания осуществляется в соответствии с новыми утвержденными ведомственными перечнями муниципальных услуг и работ, оказываемыми  и выполняемыми муниципальными учреждениями Бикинского муниципального района.</t>
  </si>
  <si>
    <t>Приложение к Порядку</t>
  </si>
  <si>
    <t>факт (ожидаемое исполнение)</t>
  </si>
  <si>
    <t>утвержденном постановлением</t>
  </si>
  <si>
    <t>Потребность и фактические объемы оказания муниципальных услуг в текущем 2017 году</t>
  </si>
  <si>
    <t>Оценка потребности в оказании муниципальных услуг на 2020 год</t>
  </si>
  <si>
    <r>
      <t xml:space="preserve">Публичный показ музейных предметов, музейных коллекций </t>
    </r>
    <r>
      <rPr>
        <b/>
        <sz val="11"/>
        <rFont val="Times New Roman"/>
        <family val="1"/>
        <charset val="204"/>
      </rPr>
      <t>(платная)</t>
    </r>
  </si>
  <si>
    <r>
      <t xml:space="preserve">Публичный показ музейных предметов, музейных коллекций </t>
    </r>
    <r>
      <rPr>
        <b/>
        <sz val="11"/>
        <rFont val="Times New Roman"/>
        <family val="1"/>
        <charset val="204"/>
      </rPr>
      <t>(бесплатная)</t>
    </r>
  </si>
  <si>
    <r>
      <t xml:space="preserve">Библиотечное, библиографическое и информационное обслуживание пользователей библиотеки </t>
    </r>
    <r>
      <rPr>
        <b/>
        <sz val="11"/>
        <rFont val="Times New Roman"/>
        <family val="1"/>
        <charset val="204"/>
      </rPr>
      <t>(в нестационара)</t>
    </r>
  </si>
  <si>
    <r>
      <t>Библиотечное, библиографическое и информационное обслуживание пользователей библиотеки</t>
    </r>
    <r>
      <rPr>
        <b/>
        <sz val="11"/>
        <rFont val="Times New Roman"/>
        <family val="1"/>
        <charset val="204"/>
      </rPr>
      <t xml:space="preserve"> (в стационаре)</t>
    </r>
  </si>
  <si>
    <r>
      <t xml:space="preserve">Организация мероприятий </t>
    </r>
    <r>
      <rPr>
        <b/>
        <sz val="11"/>
        <rFont val="Times New Roman"/>
        <family val="1"/>
        <charset val="204"/>
      </rPr>
      <t>(бесплатная)</t>
    </r>
  </si>
  <si>
    <r>
      <t xml:space="preserve">Организация мероприятий </t>
    </r>
    <r>
      <rPr>
        <b/>
        <sz val="11"/>
        <rFont val="Times New Roman"/>
        <family val="1"/>
        <charset val="204"/>
      </rPr>
      <t>(платная)</t>
    </r>
  </si>
  <si>
    <r>
      <t xml:space="preserve">Организация деятельности клубных формирований и формирований самодеятельного народного творчества </t>
    </r>
    <r>
      <rPr>
        <b/>
        <sz val="11"/>
        <color indexed="8"/>
        <rFont val="Times New Roman"/>
        <family val="1"/>
        <charset val="204"/>
      </rPr>
      <t>(платно)</t>
    </r>
  </si>
  <si>
    <r>
      <t xml:space="preserve">Организация деятельности клубных формирований и формирований самодеятельного народного творчества </t>
    </r>
    <r>
      <rPr>
        <b/>
        <sz val="11"/>
        <color indexed="8"/>
        <rFont val="Times New Roman"/>
        <family val="1"/>
        <charset val="204"/>
      </rPr>
      <t>(бесплатно)</t>
    </r>
  </si>
  <si>
    <t>кол-во меропр.</t>
  </si>
  <si>
    <t>кол-во посещ.</t>
  </si>
  <si>
    <t>число формир.</t>
  </si>
  <si>
    <t xml:space="preserve">участники </t>
  </si>
  <si>
    <t>кадры</t>
  </si>
  <si>
    <t>кол-во сеансов</t>
  </si>
  <si>
    <t>число зрителей</t>
  </si>
  <si>
    <t>Обслуживание жителей района межпоселенческими библиотеками</t>
  </si>
  <si>
    <t>кол-во чит-лей</t>
  </si>
  <si>
    <t>книговыдача</t>
  </si>
  <si>
    <t>посещений</t>
  </si>
  <si>
    <t>нет</t>
  </si>
  <si>
    <t>Потребность и фактические объемы оказания муниципальных услуг в текущем 2018 году</t>
  </si>
  <si>
    <r>
      <t xml:space="preserve">Организация и проведение мероприятий </t>
    </r>
    <r>
      <rPr>
        <b/>
        <sz val="11"/>
        <rFont val="Times New Roman"/>
        <family val="1"/>
        <charset val="204"/>
      </rPr>
      <t>(платная)</t>
    </r>
  </si>
  <si>
    <r>
      <t xml:space="preserve">Организация и проведение мероприятий </t>
    </r>
    <r>
      <rPr>
        <b/>
        <sz val="11"/>
        <rFont val="Times New Roman"/>
        <family val="1"/>
        <charset val="204"/>
      </rPr>
      <t>(бесплатная)</t>
    </r>
  </si>
  <si>
    <t>человеко-день</t>
  </si>
  <si>
    <t>час</t>
  </si>
  <si>
    <t>единица</t>
  </si>
  <si>
    <t>чел.час</t>
  </si>
  <si>
    <t>Реализация дополнительных предпрофессиональных программ в области искусства - Хореографическое творчество</t>
  </si>
  <si>
    <t>Потребность и фактические объемы оказания муниципальных услуг в 2016 году</t>
  </si>
  <si>
    <t>Потребность и фактические объемы оказания муниципальных услуг в текущем 2019 году</t>
  </si>
  <si>
    <t>Оценка потребности в оказании муниципальных услуг на 2021 год</t>
  </si>
  <si>
    <t>Оценка потребности в оказании муниципальных услуг на 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</si>
</sst>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justify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1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4"/>
  <sheetViews>
    <sheetView tabSelected="1" view="pageBreakPreview" zoomScale="60" workbookViewId="0">
      <pane xSplit="2" ySplit="9" topLeftCell="C21" activePane="bottomRight" state="frozen"/>
      <selection pane="topRight" activeCell="G1" sqref="G1"/>
      <selection pane="bottomLeft" activeCell="A10" sqref="A10"/>
      <selection pane="bottomRight" activeCell="S23" sqref="S23"/>
    </sheetView>
  </sheetViews>
  <sheetFormatPr defaultColWidth="9.21875" defaultRowHeight="13.8" x14ac:dyDescent="0.25"/>
  <cols>
    <col min="1" max="1" width="23.44140625" style="1" customWidth="1"/>
    <col min="2" max="2" width="9.44140625" style="1" bestFit="1" customWidth="1"/>
    <col min="3" max="3" width="11.77734375" style="1" customWidth="1"/>
    <col min="4" max="4" width="9.5546875" style="1" bestFit="1" customWidth="1"/>
    <col min="5" max="5" width="11.77734375" style="1" customWidth="1"/>
    <col min="6" max="6" width="9.77734375" style="1" bestFit="1" customWidth="1"/>
    <col min="7" max="7" width="11.5546875" style="1" customWidth="1"/>
    <col min="8" max="8" width="9.77734375" style="1" bestFit="1" customWidth="1"/>
    <col min="9" max="9" width="12.21875" style="1" customWidth="1"/>
    <col min="10" max="10" width="9.77734375" style="1" bestFit="1" customWidth="1"/>
    <col min="11" max="11" width="12" style="1" bestFit="1" customWidth="1"/>
    <col min="12" max="12" width="10.5546875" style="1" customWidth="1"/>
    <col min="13" max="13" width="14" style="1" customWidth="1"/>
    <col min="14" max="14" width="11.21875" style="1" customWidth="1"/>
    <col min="15" max="15" width="11.77734375" style="1" bestFit="1" customWidth="1"/>
    <col min="16" max="16" width="11.5546875" style="1" customWidth="1"/>
    <col min="17" max="17" width="11.77734375" style="1" bestFit="1" customWidth="1"/>
    <col min="18" max="18" width="11.5546875" style="1" customWidth="1"/>
    <col min="19" max="19" width="13.21875" style="1" customWidth="1"/>
    <col min="20" max="20" width="11.44140625" style="1" customWidth="1"/>
    <col min="21" max="21" width="13.21875" style="1" customWidth="1"/>
    <col min="22" max="22" width="12.21875" style="1" customWidth="1"/>
    <col min="23" max="23" width="11.77734375" style="1" customWidth="1"/>
    <col min="24" max="24" width="11" style="1" bestFit="1" customWidth="1"/>
    <col min="25" max="84" width="9.21875" style="3"/>
    <col min="85" max="16384" width="9.21875" style="1"/>
  </cols>
  <sheetData>
    <row r="1" spans="1:84" x14ac:dyDescent="0.25">
      <c r="X1" s="2" t="s">
        <v>25</v>
      </c>
    </row>
    <row r="2" spans="1:84" ht="13.5" customHeight="1" x14ac:dyDescent="0.4">
      <c r="A2" s="4"/>
      <c r="X2" s="2" t="s">
        <v>27</v>
      </c>
    </row>
    <row r="3" spans="1:84" ht="15.75" customHeight="1" x14ac:dyDescent="0.25">
      <c r="X3" s="2" t="s">
        <v>0</v>
      </c>
    </row>
    <row r="4" spans="1:84" ht="18" customHeight="1" x14ac:dyDescent="0.25">
      <c r="C4" s="83"/>
      <c r="D4" s="83"/>
      <c r="E4" s="83"/>
      <c r="F4" s="83"/>
      <c r="G4" s="83"/>
      <c r="H4" s="83"/>
      <c r="I4" s="83"/>
      <c r="J4" s="83"/>
      <c r="K4" s="83"/>
      <c r="X4" s="2" t="s">
        <v>1</v>
      </c>
    </row>
    <row r="5" spans="1:84" ht="24.75" customHeight="1" x14ac:dyDescent="0.25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X5" s="2" t="s">
        <v>3</v>
      </c>
    </row>
    <row r="7" spans="1:84" ht="48.75" customHeight="1" x14ac:dyDescent="0.25">
      <c r="A7" s="68" t="s">
        <v>4</v>
      </c>
      <c r="B7" s="68" t="s">
        <v>5</v>
      </c>
      <c r="C7" s="68" t="s">
        <v>58</v>
      </c>
      <c r="D7" s="68"/>
      <c r="E7" s="68"/>
      <c r="F7" s="68"/>
      <c r="G7" s="68" t="s">
        <v>28</v>
      </c>
      <c r="H7" s="68"/>
      <c r="I7" s="68"/>
      <c r="J7" s="68"/>
      <c r="K7" s="74" t="s">
        <v>50</v>
      </c>
      <c r="L7" s="74"/>
      <c r="M7" s="74"/>
      <c r="N7" s="74"/>
      <c r="O7" s="72" t="s">
        <v>59</v>
      </c>
      <c r="P7" s="72"/>
      <c r="Q7" s="72"/>
      <c r="R7" s="72"/>
      <c r="S7" s="67" t="s">
        <v>29</v>
      </c>
      <c r="T7" s="67"/>
      <c r="U7" s="67" t="s">
        <v>60</v>
      </c>
      <c r="V7" s="67"/>
      <c r="W7" s="67" t="s">
        <v>61</v>
      </c>
      <c r="X7" s="67"/>
    </row>
    <row r="8" spans="1:84" ht="30" customHeight="1" x14ac:dyDescent="0.25">
      <c r="A8" s="68"/>
      <c r="B8" s="68"/>
      <c r="C8" s="71" t="s">
        <v>6</v>
      </c>
      <c r="D8" s="71"/>
      <c r="E8" s="71" t="s">
        <v>7</v>
      </c>
      <c r="F8" s="71"/>
      <c r="G8" s="71" t="s">
        <v>6</v>
      </c>
      <c r="H8" s="71"/>
      <c r="I8" s="84" t="s">
        <v>26</v>
      </c>
      <c r="J8" s="85"/>
      <c r="K8" s="75" t="s">
        <v>6</v>
      </c>
      <c r="L8" s="75"/>
      <c r="M8" s="76" t="s">
        <v>26</v>
      </c>
      <c r="N8" s="77"/>
      <c r="O8" s="73" t="s">
        <v>6</v>
      </c>
      <c r="P8" s="73"/>
      <c r="Q8" s="69" t="s">
        <v>26</v>
      </c>
      <c r="R8" s="70"/>
      <c r="S8" s="67"/>
      <c r="T8" s="67"/>
      <c r="U8" s="67"/>
      <c r="V8" s="67"/>
      <c r="W8" s="67"/>
      <c r="X8" s="67"/>
    </row>
    <row r="9" spans="1:84" ht="90.75" customHeight="1" x14ac:dyDescent="0.25">
      <c r="A9" s="68"/>
      <c r="B9" s="68"/>
      <c r="C9" s="5" t="s">
        <v>8</v>
      </c>
      <c r="D9" s="5" t="s">
        <v>9</v>
      </c>
      <c r="E9" s="5" t="s">
        <v>8</v>
      </c>
      <c r="F9" s="5" t="s">
        <v>9</v>
      </c>
      <c r="G9" s="5" t="s">
        <v>8</v>
      </c>
      <c r="H9" s="5" t="s">
        <v>9</v>
      </c>
      <c r="I9" s="5" t="s">
        <v>8</v>
      </c>
      <c r="J9" s="5" t="s">
        <v>9</v>
      </c>
      <c r="K9" s="40" t="s">
        <v>8</v>
      </c>
      <c r="L9" s="32" t="s">
        <v>9</v>
      </c>
      <c r="M9" s="32" t="s">
        <v>8</v>
      </c>
      <c r="N9" s="32" t="s">
        <v>9</v>
      </c>
      <c r="O9" s="5" t="s">
        <v>8</v>
      </c>
      <c r="P9" s="32" t="s">
        <v>9</v>
      </c>
      <c r="Q9" s="32" t="s">
        <v>8</v>
      </c>
      <c r="R9" s="32" t="s">
        <v>9</v>
      </c>
      <c r="S9" s="32" t="s">
        <v>8</v>
      </c>
      <c r="T9" s="32" t="s">
        <v>9</v>
      </c>
      <c r="U9" s="32" t="s">
        <v>8</v>
      </c>
      <c r="V9" s="32" t="s">
        <v>9</v>
      </c>
      <c r="W9" s="32" t="s">
        <v>8</v>
      </c>
      <c r="X9" s="32" t="s">
        <v>9</v>
      </c>
    </row>
    <row r="10" spans="1:84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33">
        <v>16</v>
      </c>
      <c r="Q10" s="33">
        <v>17</v>
      </c>
      <c r="R10" s="33">
        <v>18</v>
      </c>
      <c r="S10" s="33">
        <v>19</v>
      </c>
      <c r="T10" s="33">
        <v>20</v>
      </c>
      <c r="U10" s="33">
        <v>21</v>
      </c>
      <c r="V10" s="33">
        <v>22</v>
      </c>
      <c r="W10" s="33">
        <v>23</v>
      </c>
      <c r="X10" s="34">
        <v>24</v>
      </c>
    </row>
    <row r="11" spans="1:84" s="16" customFormat="1" ht="48" customHeight="1" x14ac:dyDescent="0.25">
      <c r="A11" s="86" t="s">
        <v>11</v>
      </c>
      <c r="B11" s="18" t="s">
        <v>38</v>
      </c>
      <c r="C11" s="78">
        <v>32532.3</v>
      </c>
      <c r="D11" s="8" t="s">
        <v>49</v>
      </c>
      <c r="E11" s="80">
        <v>32534.3</v>
      </c>
      <c r="F11" s="13" t="s">
        <v>49</v>
      </c>
      <c r="G11" s="49"/>
      <c r="H11" s="8"/>
      <c r="I11" s="46"/>
      <c r="J11" s="13"/>
      <c r="K11" s="12"/>
      <c r="L11" s="8"/>
      <c r="M11" s="7"/>
      <c r="N11" s="13"/>
      <c r="O11" s="9"/>
      <c r="P11" s="31"/>
      <c r="Q11" s="9"/>
      <c r="R11" s="31"/>
      <c r="S11" s="12"/>
      <c r="T11" s="14"/>
      <c r="U11" s="12"/>
      <c r="V11" s="14"/>
      <c r="W11" s="12"/>
      <c r="X11" s="1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</row>
    <row r="12" spans="1:84" s="16" customFormat="1" ht="44.25" customHeight="1" x14ac:dyDescent="0.25">
      <c r="A12" s="87"/>
      <c r="B12" s="18" t="s">
        <v>39</v>
      </c>
      <c r="C12" s="79"/>
      <c r="D12" s="8">
        <v>95450</v>
      </c>
      <c r="E12" s="81"/>
      <c r="F12" s="13">
        <v>100922</v>
      </c>
      <c r="G12" s="49"/>
      <c r="H12" s="8"/>
      <c r="I12" s="46"/>
      <c r="J12" s="13"/>
      <c r="K12" s="12"/>
      <c r="L12" s="8"/>
      <c r="M12" s="7"/>
      <c r="N12" s="13"/>
      <c r="O12" s="9"/>
      <c r="P12" s="31"/>
      <c r="Q12" s="9"/>
      <c r="R12" s="31"/>
      <c r="S12" s="12"/>
      <c r="T12" s="14"/>
      <c r="U12" s="12"/>
      <c r="V12" s="14"/>
      <c r="W12" s="12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</row>
    <row r="13" spans="1:84" s="16" customFormat="1" ht="44.25" customHeight="1" x14ac:dyDescent="0.25">
      <c r="A13" s="87"/>
      <c r="B13" s="18" t="s">
        <v>40</v>
      </c>
      <c r="C13" s="79"/>
      <c r="D13" s="8">
        <v>29</v>
      </c>
      <c r="E13" s="81"/>
      <c r="F13" s="13">
        <v>30</v>
      </c>
      <c r="G13" s="49"/>
      <c r="H13" s="8"/>
      <c r="I13" s="46"/>
      <c r="J13" s="13"/>
      <c r="K13" s="12"/>
      <c r="L13" s="8"/>
      <c r="M13" s="7"/>
      <c r="N13" s="13"/>
      <c r="O13" s="9"/>
      <c r="P13" s="31"/>
      <c r="Q13" s="9"/>
      <c r="R13" s="31"/>
      <c r="S13" s="12"/>
      <c r="T13" s="14"/>
      <c r="U13" s="12"/>
      <c r="V13" s="14"/>
      <c r="W13" s="12"/>
      <c r="X13" s="14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</row>
    <row r="14" spans="1:84" s="16" customFormat="1" ht="39" customHeight="1" x14ac:dyDescent="0.25">
      <c r="A14" s="87"/>
      <c r="B14" s="18" t="s">
        <v>41</v>
      </c>
      <c r="C14" s="79"/>
      <c r="D14" s="8">
        <v>390</v>
      </c>
      <c r="E14" s="81"/>
      <c r="F14" s="13">
        <v>411</v>
      </c>
      <c r="G14" s="49"/>
      <c r="H14" s="8"/>
      <c r="I14" s="46"/>
      <c r="J14" s="13"/>
      <c r="K14" s="12"/>
      <c r="L14" s="8"/>
      <c r="M14" s="7"/>
      <c r="N14" s="13"/>
      <c r="O14" s="9"/>
      <c r="P14" s="31"/>
      <c r="Q14" s="9"/>
      <c r="R14" s="31"/>
      <c r="S14" s="12"/>
      <c r="T14" s="14"/>
      <c r="U14" s="12"/>
      <c r="V14" s="14"/>
      <c r="W14" s="12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pans="1:84" s="16" customFormat="1" ht="39" customHeight="1" x14ac:dyDescent="0.25">
      <c r="A15" s="87"/>
      <c r="B15" s="18" t="s">
        <v>43</v>
      </c>
      <c r="C15" s="79"/>
      <c r="D15" s="8" t="s">
        <v>49</v>
      </c>
      <c r="E15" s="81"/>
      <c r="F15" s="13" t="s">
        <v>49</v>
      </c>
      <c r="G15" s="49"/>
      <c r="H15" s="8"/>
      <c r="I15" s="46"/>
      <c r="J15" s="13"/>
      <c r="K15" s="12"/>
      <c r="L15" s="8"/>
      <c r="M15" s="7"/>
      <c r="N15" s="13"/>
      <c r="O15" s="9"/>
      <c r="P15" s="31"/>
      <c r="Q15" s="9"/>
      <c r="R15" s="31"/>
      <c r="S15" s="12"/>
      <c r="T15" s="14"/>
      <c r="U15" s="12"/>
      <c r="V15" s="14"/>
      <c r="W15" s="12"/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</row>
    <row r="16" spans="1:84" s="16" customFormat="1" ht="35.25" customHeight="1" x14ac:dyDescent="0.25">
      <c r="A16" s="87"/>
      <c r="B16" s="18" t="s">
        <v>44</v>
      </c>
      <c r="C16" s="79"/>
      <c r="D16" s="8" t="s">
        <v>49</v>
      </c>
      <c r="E16" s="81"/>
      <c r="F16" s="13" t="s">
        <v>49</v>
      </c>
      <c r="G16" s="49"/>
      <c r="H16" s="8"/>
      <c r="I16" s="46"/>
      <c r="J16" s="13"/>
      <c r="K16" s="12"/>
      <c r="L16" s="8"/>
      <c r="M16" s="7"/>
      <c r="N16" s="13"/>
      <c r="O16" s="9"/>
      <c r="P16" s="31"/>
      <c r="Q16" s="9"/>
      <c r="R16" s="31"/>
      <c r="S16" s="12"/>
      <c r="T16" s="14"/>
      <c r="U16" s="12"/>
      <c r="V16" s="14"/>
      <c r="W16" s="12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</row>
    <row r="17" spans="1:84" s="16" customFormat="1" ht="35.25" customHeight="1" x14ac:dyDescent="0.25">
      <c r="A17" s="88"/>
      <c r="B17" s="18" t="s">
        <v>42</v>
      </c>
      <c r="C17" s="89"/>
      <c r="D17" s="8" t="s">
        <v>49</v>
      </c>
      <c r="E17" s="82"/>
      <c r="F17" s="13" t="s">
        <v>49</v>
      </c>
      <c r="G17" s="48"/>
      <c r="H17" s="8"/>
      <c r="I17" s="46"/>
      <c r="J17" s="13"/>
      <c r="K17" s="12"/>
      <c r="L17" s="8"/>
      <c r="M17" s="7"/>
      <c r="N17" s="13"/>
      <c r="O17" s="9"/>
      <c r="P17" s="31"/>
      <c r="Q17" s="9"/>
      <c r="R17" s="31"/>
      <c r="S17" s="12"/>
      <c r="T17" s="14"/>
      <c r="U17" s="12"/>
      <c r="V17" s="14"/>
      <c r="W17" s="12"/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</row>
    <row r="18" spans="1:84" s="16" customFormat="1" ht="53.55" customHeight="1" x14ac:dyDescent="0.25">
      <c r="A18" s="11" t="s">
        <v>34</v>
      </c>
      <c r="B18" s="17" t="s">
        <v>10</v>
      </c>
      <c r="C18" s="12"/>
      <c r="D18" s="8"/>
      <c r="E18" s="39"/>
      <c r="F18" s="10"/>
      <c r="G18" s="12">
        <v>29401.33</v>
      </c>
      <c r="H18" s="8">
        <f>38000+20000+30000</f>
        <v>88000</v>
      </c>
      <c r="I18" s="9">
        <v>29401.33</v>
      </c>
      <c r="J18" s="13">
        <f>H18</f>
        <v>88000</v>
      </c>
      <c r="K18" s="9">
        <v>21442.22</v>
      </c>
      <c r="L18" s="8">
        <v>76000</v>
      </c>
      <c r="M18" s="9">
        <v>20190.43</v>
      </c>
      <c r="N18" s="13">
        <v>76000</v>
      </c>
      <c r="O18" s="12">
        <v>17237.080000000002</v>
      </c>
      <c r="P18" s="8">
        <v>77000</v>
      </c>
      <c r="Q18" s="9">
        <v>17237.080000000002</v>
      </c>
      <c r="R18" s="13">
        <v>77000</v>
      </c>
      <c r="S18" s="12"/>
      <c r="T18" s="13"/>
      <c r="U18" s="12"/>
      <c r="V18" s="13"/>
      <c r="W18" s="12"/>
      <c r="X18" s="13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</row>
    <row r="19" spans="1:84" s="16" customFormat="1" ht="59.55" customHeight="1" x14ac:dyDescent="0.25">
      <c r="A19" s="11" t="s">
        <v>35</v>
      </c>
      <c r="B19" s="17" t="s">
        <v>10</v>
      </c>
      <c r="C19" s="12"/>
      <c r="D19" s="8"/>
      <c r="E19" s="39"/>
      <c r="F19" s="10"/>
      <c r="G19" s="12"/>
      <c r="H19" s="8"/>
      <c r="I19" s="39"/>
      <c r="J19" s="13"/>
      <c r="K19" s="9">
        <v>6689.14</v>
      </c>
      <c r="L19" s="8">
        <v>15000</v>
      </c>
      <c r="M19" s="9">
        <v>6164.74</v>
      </c>
      <c r="N19" s="13">
        <v>15000</v>
      </c>
      <c r="O19" s="12">
        <v>3382.6</v>
      </c>
      <c r="P19" s="47">
        <v>15600</v>
      </c>
      <c r="Q19" s="9">
        <v>3382.6</v>
      </c>
      <c r="R19" s="41">
        <v>15600</v>
      </c>
      <c r="S19" s="12"/>
      <c r="T19" s="41"/>
      <c r="U19" s="12"/>
      <c r="V19" s="41"/>
      <c r="W19" s="12"/>
      <c r="X19" s="41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</row>
    <row r="20" spans="1:84" s="59" customFormat="1" ht="59.55" customHeight="1" x14ac:dyDescent="0.25">
      <c r="A20" s="86" t="s">
        <v>52</v>
      </c>
      <c r="B20" s="18" t="s">
        <v>53</v>
      </c>
      <c r="C20" s="50"/>
      <c r="D20" s="51"/>
      <c r="E20" s="52"/>
      <c r="F20" s="53"/>
      <c r="G20" s="50"/>
      <c r="H20" s="51"/>
      <c r="I20" s="54"/>
      <c r="J20" s="55"/>
      <c r="K20" s="54"/>
      <c r="L20" s="51"/>
      <c r="M20" s="54"/>
      <c r="N20" s="55"/>
      <c r="O20" s="50"/>
      <c r="P20" s="56"/>
      <c r="Q20" s="54"/>
      <c r="R20" s="57"/>
      <c r="S20" s="50">
        <v>1607.68</v>
      </c>
      <c r="T20" s="57">
        <v>3497</v>
      </c>
      <c r="U20" s="50">
        <v>1611.97</v>
      </c>
      <c r="V20" s="57">
        <v>3498</v>
      </c>
      <c r="W20" s="50">
        <v>1611.97</v>
      </c>
      <c r="X20" s="57">
        <v>3499</v>
      </c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</row>
    <row r="21" spans="1:84" s="59" customFormat="1" ht="59.55" customHeight="1" x14ac:dyDescent="0.25">
      <c r="A21" s="87"/>
      <c r="B21" s="18" t="s">
        <v>10</v>
      </c>
      <c r="C21" s="50"/>
      <c r="D21" s="51"/>
      <c r="E21" s="52"/>
      <c r="F21" s="53"/>
      <c r="G21" s="50"/>
      <c r="H21" s="51"/>
      <c r="I21" s="54"/>
      <c r="J21" s="55"/>
      <c r="K21" s="54"/>
      <c r="L21" s="51"/>
      <c r="M21" s="54"/>
      <c r="N21" s="55"/>
      <c r="O21" s="50"/>
      <c r="P21" s="56"/>
      <c r="Q21" s="54"/>
      <c r="R21" s="57"/>
      <c r="S21" s="50">
        <v>14484.95</v>
      </c>
      <c r="T21" s="57">
        <v>78100</v>
      </c>
      <c r="U21" s="50">
        <v>14586.64</v>
      </c>
      <c r="V21" s="57">
        <v>78950</v>
      </c>
      <c r="W21" s="50">
        <v>14654.43</v>
      </c>
      <c r="X21" s="57">
        <v>79700</v>
      </c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4" s="59" customFormat="1" ht="59.55" customHeight="1" x14ac:dyDescent="0.25">
      <c r="A22" s="87"/>
      <c r="B22" s="18" t="s">
        <v>54</v>
      </c>
      <c r="C22" s="50"/>
      <c r="D22" s="51"/>
      <c r="E22" s="52"/>
      <c r="F22" s="53"/>
      <c r="G22" s="50"/>
      <c r="H22" s="51"/>
      <c r="I22" s="54"/>
      <c r="J22" s="55"/>
      <c r="K22" s="54"/>
      <c r="L22" s="51"/>
      <c r="M22" s="54"/>
      <c r="N22" s="55"/>
      <c r="O22" s="50"/>
      <c r="P22" s="56"/>
      <c r="Q22" s="54"/>
      <c r="R22" s="57"/>
      <c r="S22" s="50">
        <v>3516.67</v>
      </c>
      <c r="T22" s="57">
        <v>1921</v>
      </c>
      <c r="U22" s="50">
        <v>4072.49</v>
      </c>
      <c r="V22" s="57">
        <v>1960</v>
      </c>
      <c r="W22" s="50">
        <v>4095.23</v>
      </c>
      <c r="X22" s="57">
        <v>1998</v>
      </c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</row>
    <row r="23" spans="1:84" s="59" customFormat="1" ht="66.75" customHeight="1" x14ac:dyDescent="0.25">
      <c r="A23" s="88"/>
      <c r="B23" s="18" t="s">
        <v>55</v>
      </c>
      <c r="C23" s="50"/>
      <c r="D23" s="51"/>
      <c r="E23" s="52"/>
      <c r="F23" s="53"/>
      <c r="G23" s="50"/>
      <c r="H23" s="51"/>
      <c r="I23" s="54"/>
      <c r="J23" s="55"/>
      <c r="K23" s="54"/>
      <c r="L23" s="51"/>
      <c r="M23" s="54"/>
      <c r="N23" s="55"/>
      <c r="O23" s="50"/>
      <c r="P23" s="51"/>
      <c r="Q23" s="54"/>
      <c r="R23" s="55"/>
      <c r="S23" s="60">
        <v>1868.7</v>
      </c>
      <c r="T23" s="55">
        <v>364</v>
      </c>
      <c r="U23" s="50">
        <v>2085.35</v>
      </c>
      <c r="V23" s="55">
        <v>368</v>
      </c>
      <c r="W23" s="50">
        <v>2249.5100000000002</v>
      </c>
      <c r="X23" s="55">
        <v>387</v>
      </c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</row>
    <row r="24" spans="1:84" s="59" customFormat="1" ht="59.55" customHeight="1" x14ac:dyDescent="0.25">
      <c r="A24" s="86" t="s">
        <v>51</v>
      </c>
      <c r="B24" s="18" t="s">
        <v>53</v>
      </c>
      <c r="C24" s="50"/>
      <c r="D24" s="51"/>
      <c r="E24" s="52"/>
      <c r="F24" s="53"/>
      <c r="G24" s="50"/>
      <c r="H24" s="51"/>
      <c r="I24" s="54"/>
      <c r="J24" s="55"/>
      <c r="K24" s="54"/>
      <c r="L24" s="51"/>
      <c r="M24" s="54"/>
      <c r="N24" s="55"/>
      <c r="O24" s="50"/>
      <c r="P24" s="56"/>
      <c r="Q24" s="54"/>
      <c r="R24" s="57"/>
      <c r="S24" s="50">
        <v>249.55</v>
      </c>
      <c r="T24" s="57">
        <v>3466</v>
      </c>
      <c r="U24" s="50">
        <v>254.15</v>
      </c>
      <c r="V24" s="57">
        <v>3466</v>
      </c>
      <c r="W24" s="50">
        <v>254.16</v>
      </c>
      <c r="X24" s="57">
        <v>3466</v>
      </c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</row>
    <row r="25" spans="1:84" s="59" customFormat="1" ht="59.55" customHeight="1" x14ac:dyDescent="0.25">
      <c r="A25" s="87"/>
      <c r="B25" s="18" t="s">
        <v>10</v>
      </c>
      <c r="C25" s="50"/>
      <c r="D25" s="51"/>
      <c r="E25" s="52"/>
      <c r="F25" s="53"/>
      <c r="G25" s="50"/>
      <c r="H25" s="51"/>
      <c r="I25" s="54"/>
      <c r="J25" s="55"/>
      <c r="K25" s="54"/>
      <c r="L25" s="51"/>
      <c r="M25" s="54"/>
      <c r="N25" s="55"/>
      <c r="O25" s="50"/>
      <c r="P25" s="56"/>
      <c r="Q25" s="54"/>
      <c r="R25" s="57"/>
      <c r="S25" s="50">
        <v>1040.0899999999999</v>
      </c>
      <c r="T25" s="57">
        <v>17000</v>
      </c>
      <c r="U25" s="50">
        <v>1297.8499999999999</v>
      </c>
      <c r="V25" s="57">
        <v>17133</v>
      </c>
      <c r="W25" s="50">
        <v>1300.7</v>
      </c>
      <c r="X25" s="57">
        <v>17266</v>
      </c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</row>
    <row r="26" spans="1:84" s="59" customFormat="1" ht="59.55" customHeight="1" x14ac:dyDescent="0.25">
      <c r="A26" s="87"/>
      <c r="B26" s="18" t="s">
        <v>54</v>
      </c>
      <c r="C26" s="50"/>
      <c r="D26" s="51"/>
      <c r="E26" s="52"/>
      <c r="F26" s="53"/>
      <c r="G26" s="50"/>
      <c r="H26" s="51"/>
      <c r="I26" s="54"/>
      <c r="J26" s="55"/>
      <c r="K26" s="54"/>
      <c r="L26" s="51"/>
      <c r="M26" s="54"/>
      <c r="N26" s="55"/>
      <c r="O26" s="50"/>
      <c r="P26" s="56"/>
      <c r="Q26" s="54"/>
      <c r="R26" s="57"/>
      <c r="S26" s="50">
        <v>629.76</v>
      </c>
      <c r="T26" s="57">
        <v>716</v>
      </c>
      <c r="U26" s="50">
        <v>635.12</v>
      </c>
      <c r="V26" s="57">
        <v>738</v>
      </c>
      <c r="W26" s="50">
        <v>774.3</v>
      </c>
      <c r="X26" s="57">
        <v>760</v>
      </c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</row>
    <row r="27" spans="1:84" s="59" customFormat="1" ht="66.75" customHeight="1" x14ac:dyDescent="0.25">
      <c r="A27" s="88"/>
      <c r="B27" s="18" t="s">
        <v>55</v>
      </c>
      <c r="C27" s="50"/>
      <c r="D27" s="51"/>
      <c r="E27" s="52"/>
      <c r="F27" s="53"/>
      <c r="G27" s="50"/>
      <c r="H27" s="51"/>
      <c r="I27" s="54"/>
      <c r="J27" s="55"/>
      <c r="K27" s="54"/>
      <c r="L27" s="51"/>
      <c r="M27" s="54"/>
      <c r="N27" s="55"/>
      <c r="O27" s="50"/>
      <c r="P27" s="51"/>
      <c r="Q27" s="54"/>
      <c r="R27" s="55"/>
      <c r="S27" s="60">
        <v>400.18</v>
      </c>
      <c r="T27" s="55">
        <v>185</v>
      </c>
      <c r="U27" s="50">
        <v>510.95</v>
      </c>
      <c r="V27" s="55">
        <v>188</v>
      </c>
      <c r="W27" s="50">
        <v>405.39</v>
      </c>
      <c r="X27" s="55">
        <v>191</v>
      </c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</row>
    <row r="28" spans="1:84" s="16" customFormat="1" ht="107.55" customHeight="1" x14ac:dyDescent="0.25">
      <c r="A28" s="30" t="s">
        <v>37</v>
      </c>
      <c r="B28" s="17"/>
      <c r="C28" s="12"/>
      <c r="D28" s="8"/>
      <c r="E28" s="7"/>
      <c r="F28" s="10"/>
      <c r="G28" s="12"/>
      <c r="H28" s="8"/>
      <c r="I28" s="39"/>
      <c r="J28" s="13"/>
      <c r="K28" s="9">
        <v>3905.65</v>
      </c>
      <c r="L28" s="8">
        <v>19</v>
      </c>
      <c r="M28" s="9">
        <v>3455.05</v>
      </c>
      <c r="N28" s="13">
        <v>19</v>
      </c>
      <c r="O28" s="9"/>
      <c r="P28" s="8"/>
      <c r="Q28" s="9"/>
      <c r="R28" s="13"/>
      <c r="S28" s="12">
        <v>792.2</v>
      </c>
      <c r="T28" s="13">
        <v>284</v>
      </c>
      <c r="U28" s="12">
        <v>184.85</v>
      </c>
      <c r="V28" s="13">
        <v>284</v>
      </c>
      <c r="W28" s="12">
        <v>184.85</v>
      </c>
      <c r="X28" s="13">
        <v>284</v>
      </c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</row>
    <row r="29" spans="1:84" s="16" customFormat="1" ht="104.25" customHeight="1" x14ac:dyDescent="0.25">
      <c r="A29" s="30" t="s">
        <v>36</v>
      </c>
      <c r="B29" s="17"/>
      <c r="C29" s="12"/>
      <c r="D29" s="8"/>
      <c r="E29" s="7"/>
      <c r="F29" s="10"/>
      <c r="G29" s="12"/>
      <c r="H29" s="8"/>
      <c r="I29" s="39"/>
      <c r="J29" s="13"/>
      <c r="K29" s="9">
        <v>3105.4</v>
      </c>
      <c r="L29" s="8">
        <v>5</v>
      </c>
      <c r="M29" s="9">
        <v>2302.4899999999998</v>
      </c>
      <c r="N29" s="13">
        <v>5</v>
      </c>
      <c r="O29" s="9"/>
      <c r="P29" s="8"/>
      <c r="Q29" s="9"/>
      <c r="R29" s="13"/>
      <c r="S29" s="12">
        <v>515.36</v>
      </c>
      <c r="T29" s="13">
        <v>122</v>
      </c>
      <c r="U29" s="12">
        <v>85.89</v>
      </c>
      <c r="V29" s="13">
        <v>122</v>
      </c>
      <c r="W29" s="12">
        <v>85.89</v>
      </c>
      <c r="X29" s="13">
        <v>122</v>
      </c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</row>
    <row r="30" spans="1:84" s="16" customFormat="1" x14ac:dyDescent="0.25">
      <c r="A30" s="11" t="s">
        <v>12</v>
      </c>
      <c r="B30" s="17" t="s">
        <v>13</v>
      </c>
      <c r="C30" s="12"/>
      <c r="D30" s="8"/>
      <c r="E30" s="39"/>
      <c r="F30" s="10"/>
      <c r="G30" s="12">
        <v>3741.48</v>
      </c>
      <c r="H30" s="8">
        <v>13100</v>
      </c>
      <c r="I30" s="39">
        <f>G30</f>
        <v>3741.48</v>
      </c>
      <c r="J30" s="13">
        <v>13924</v>
      </c>
      <c r="K30" s="9">
        <v>3506.21</v>
      </c>
      <c r="L30" s="39">
        <v>13100</v>
      </c>
      <c r="M30" s="9">
        <v>3181.18</v>
      </c>
      <c r="N30" s="31">
        <v>13100</v>
      </c>
      <c r="O30" s="12">
        <v>3209.45</v>
      </c>
      <c r="P30" s="13">
        <v>10000</v>
      </c>
      <c r="Q30" s="12">
        <v>3209.45</v>
      </c>
      <c r="R30" s="13">
        <v>10000</v>
      </c>
      <c r="S30" s="12">
        <v>1485.34</v>
      </c>
      <c r="T30" s="13">
        <v>14000</v>
      </c>
      <c r="U30" s="12">
        <v>1466.63</v>
      </c>
      <c r="V30" s="13">
        <v>14100</v>
      </c>
      <c r="W30" s="12">
        <v>1620.02</v>
      </c>
      <c r="X30" s="13">
        <v>14200</v>
      </c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</row>
    <row r="31" spans="1:84" s="16" customFormat="1" ht="30.75" customHeight="1" x14ac:dyDescent="0.25">
      <c r="A31" s="90" t="s">
        <v>45</v>
      </c>
      <c r="B31" s="18" t="s">
        <v>46</v>
      </c>
      <c r="C31" s="78">
        <v>9432.11</v>
      </c>
      <c r="D31" s="8">
        <v>14230</v>
      </c>
      <c r="E31" s="80">
        <v>9432.11</v>
      </c>
      <c r="F31" s="10">
        <v>14233</v>
      </c>
      <c r="G31" s="12"/>
      <c r="H31" s="8"/>
      <c r="I31" s="46"/>
      <c r="J31" s="8"/>
      <c r="K31" s="12"/>
      <c r="L31" s="8"/>
      <c r="M31" s="39"/>
      <c r="N31" s="13"/>
      <c r="O31" s="9"/>
      <c r="P31" s="39"/>
      <c r="Q31" s="9"/>
      <c r="R31" s="31"/>
      <c r="S31" s="12"/>
      <c r="T31" s="13"/>
      <c r="U31" s="12"/>
      <c r="V31" s="13"/>
      <c r="W31" s="12"/>
      <c r="X31" s="13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</row>
    <row r="32" spans="1:84" s="16" customFormat="1" ht="27.6" x14ac:dyDescent="0.25">
      <c r="A32" s="91"/>
      <c r="B32" s="18" t="s">
        <v>47</v>
      </c>
      <c r="C32" s="79"/>
      <c r="D32" s="8">
        <v>328300</v>
      </c>
      <c r="E32" s="81"/>
      <c r="F32" s="10">
        <v>330217</v>
      </c>
      <c r="G32" s="12"/>
      <c r="H32" s="8"/>
      <c r="I32" s="46"/>
      <c r="J32" s="8"/>
      <c r="K32" s="12"/>
      <c r="L32" s="8"/>
      <c r="M32" s="39"/>
      <c r="N32" s="13"/>
      <c r="O32" s="9"/>
      <c r="P32" s="39"/>
      <c r="Q32" s="9"/>
      <c r="R32" s="31"/>
      <c r="S32" s="12"/>
      <c r="T32" s="13"/>
      <c r="U32" s="12"/>
      <c r="V32" s="13"/>
      <c r="W32" s="12"/>
      <c r="X32" s="13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</row>
    <row r="33" spans="1:84" s="16" customFormat="1" ht="27.6" x14ac:dyDescent="0.25">
      <c r="A33" s="92"/>
      <c r="B33" s="18" t="s">
        <v>48</v>
      </c>
      <c r="C33" s="89"/>
      <c r="D33" s="8">
        <v>149500</v>
      </c>
      <c r="E33" s="82"/>
      <c r="F33" s="10">
        <v>151164</v>
      </c>
      <c r="G33" s="12"/>
      <c r="H33" s="8"/>
      <c r="I33" s="46"/>
      <c r="J33" s="8"/>
      <c r="K33" s="12"/>
      <c r="L33" s="8"/>
      <c r="M33" s="39"/>
      <c r="N33" s="13"/>
      <c r="O33" s="9"/>
      <c r="P33" s="39"/>
      <c r="Q33" s="9"/>
      <c r="R33" s="31"/>
      <c r="S33" s="12"/>
      <c r="T33" s="13"/>
      <c r="U33" s="12"/>
      <c r="V33" s="13"/>
      <c r="W33" s="12"/>
      <c r="X33" s="13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</row>
    <row r="34" spans="1:84" s="16" customFormat="1" ht="96.6" x14ac:dyDescent="0.25">
      <c r="A34" s="29" t="s">
        <v>33</v>
      </c>
      <c r="B34" s="18" t="s">
        <v>14</v>
      </c>
      <c r="C34" s="12"/>
      <c r="D34" s="8"/>
      <c r="E34" s="39"/>
      <c r="F34" s="10"/>
      <c r="G34" s="12">
        <v>14785.43</v>
      </c>
      <c r="H34" s="8">
        <v>149500</v>
      </c>
      <c r="I34" s="9">
        <v>14785.43</v>
      </c>
      <c r="J34" s="13">
        <v>150188</v>
      </c>
      <c r="K34" s="9">
        <v>16336.05</v>
      </c>
      <c r="L34" s="8">
        <v>149500</v>
      </c>
      <c r="M34" s="39">
        <v>15489.75</v>
      </c>
      <c r="N34" s="10">
        <v>149500</v>
      </c>
      <c r="O34" s="12">
        <v>13819.34</v>
      </c>
      <c r="P34" s="8">
        <v>120000</v>
      </c>
      <c r="Q34" s="9">
        <v>13819.34</v>
      </c>
      <c r="R34" s="13">
        <v>120000</v>
      </c>
      <c r="S34" s="12">
        <v>13556.34</v>
      </c>
      <c r="T34" s="13">
        <v>120100</v>
      </c>
      <c r="U34" s="12">
        <v>13575.87</v>
      </c>
      <c r="V34" s="13">
        <v>120200</v>
      </c>
      <c r="W34" s="12">
        <v>13556.34</v>
      </c>
      <c r="X34" s="13">
        <v>120300</v>
      </c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</row>
    <row r="35" spans="1:84" s="16" customFormat="1" ht="96.6" x14ac:dyDescent="0.25">
      <c r="A35" s="29" t="s">
        <v>32</v>
      </c>
      <c r="B35" s="17"/>
      <c r="C35" s="12"/>
      <c r="D35" s="8"/>
      <c r="E35" s="39"/>
      <c r="F35" s="10"/>
      <c r="G35" s="12"/>
      <c r="H35" s="8"/>
      <c r="I35" s="39"/>
      <c r="J35" s="13"/>
      <c r="K35" s="12"/>
      <c r="L35" s="8"/>
      <c r="M35" s="39"/>
      <c r="N35" s="13"/>
      <c r="O35" s="12">
        <v>414.94</v>
      </c>
      <c r="P35" s="8">
        <v>20000</v>
      </c>
      <c r="Q35" s="9">
        <v>414.94</v>
      </c>
      <c r="R35" s="13">
        <v>20000</v>
      </c>
      <c r="S35" s="12">
        <v>143.61000000000001</v>
      </c>
      <c r="T35" s="13">
        <v>20020</v>
      </c>
      <c r="U35" s="12">
        <v>140.69999999999999</v>
      </c>
      <c r="V35" s="13">
        <v>20040</v>
      </c>
      <c r="W35" s="12">
        <v>134.34</v>
      </c>
      <c r="X35" s="13">
        <v>20060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</row>
    <row r="36" spans="1:84" s="16" customFormat="1" ht="165" customHeight="1" x14ac:dyDescent="0.25">
      <c r="A36" s="11" t="s">
        <v>15</v>
      </c>
      <c r="B36" s="18" t="s">
        <v>16</v>
      </c>
      <c r="C36" s="12">
        <v>3775.75</v>
      </c>
      <c r="D36" s="8">
        <v>9618</v>
      </c>
      <c r="E36" s="9">
        <v>3775.75</v>
      </c>
      <c r="F36" s="13">
        <v>10490</v>
      </c>
      <c r="G36" s="12"/>
      <c r="H36" s="8"/>
      <c r="I36" s="9"/>
      <c r="J36" s="13"/>
      <c r="K36" s="12"/>
      <c r="L36" s="8"/>
      <c r="M36" s="39"/>
      <c r="N36" s="13"/>
      <c r="O36" s="9"/>
      <c r="P36" s="39"/>
      <c r="Q36" s="39"/>
      <c r="R36" s="31"/>
      <c r="S36" s="12"/>
      <c r="T36" s="14"/>
      <c r="U36" s="12"/>
      <c r="V36" s="14"/>
      <c r="W36" s="12"/>
      <c r="X36" s="14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</row>
    <row r="37" spans="1:84" s="16" customFormat="1" ht="55.2" x14ac:dyDescent="0.25">
      <c r="A37" s="11" t="s">
        <v>31</v>
      </c>
      <c r="B37" s="18" t="s">
        <v>14</v>
      </c>
      <c r="C37" s="9"/>
      <c r="D37" s="8"/>
      <c r="E37" s="39"/>
      <c r="F37" s="10"/>
      <c r="G37" s="12">
        <f>2264.34+960.67+960.67</f>
        <v>4185.68</v>
      </c>
      <c r="H37" s="8">
        <v>9896</v>
      </c>
      <c r="I37" s="39">
        <v>4185.67</v>
      </c>
      <c r="J37" s="13">
        <v>9896</v>
      </c>
      <c r="K37" s="9">
        <v>3824.07</v>
      </c>
      <c r="L37" s="8">
        <v>7989</v>
      </c>
      <c r="M37" s="9">
        <v>3545.1</v>
      </c>
      <c r="N37" s="13">
        <v>7989</v>
      </c>
      <c r="O37" s="12">
        <v>4003.54</v>
      </c>
      <c r="P37" s="8">
        <v>7989</v>
      </c>
      <c r="Q37" s="9">
        <v>4003.54</v>
      </c>
      <c r="R37" s="13">
        <v>7989</v>
      </c>
      <c r="S37" s="12">
        <v>4087.1</v>
      </c>
      <c r="T37" s="13">
        <v>7689</v>
      </c>
      <c r="U37" s="12">
        <v>3821.07</v>
      </c>
      <c r="V37" s="13">
        <v>7689</v>
      </c>
      <c r="W37" s="12">
        <v>3806.9</v>
      </c>
      <c r="X37" s="13">
        <v>7689</v>
      </c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</row>
    <row r="38" spans="1:84" s="16" customFormat="1" ht="75" customHeight="1" x14ac:dyDescent="0.25">
      <c r="A38" s="11" t="s">
        <v>30</v>
      </c>
      <c r="B38" s="18"/>
      <c r="C38" s="12"/>
      <c r="D38" s="8"/>
      <c r="E38" s="39"/>
      <c r="F38" s="10"/>
      <c r="G38" s="12"/>
      <c r="H38" s="8"/>
      <c r="I38" s="39"/>
      <c r="J38" s="13"/>
      <c r="K38" s="9">
        <v>901.56</v>
      </c>
      <c r="L38" s="8">
        <v>2000</v>
      </c>
      <c r="M38" s="9">
        <v>886.28</v>
      </c>
      <c r="N38" s="13">
        <v>2000</v>
      </c>
      <c r="O38" s="12">
        <v>56.56</v>
      </c>
      <c r="P38" s="8">
        <v>2000</v>
      </c>
      <c r="Q38" s="9">
        <v>56.56</v>
      </c>
      <c r="R38" s="13">
        <v>2000</v>
      </c>
      <c r="S38" s="12">
        <v>70.900000000000006</v>
      </c>
      <c r="T38" s="13">
        <v>2300</v>
      </c>
      <c r="U38" s="12">
        <v>43.34</v>
      </c>
      <c r="V38" s="13">
        <v>2300</v>
      </c>
      <c r="W38" s="12">
        <v>43.25</v>
      </c>
      <c r="X38" s="13">
        <v>2300</v>
      </c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</row>
    <row r="39" spans="1:84" s="16" customFormat="1" ht="41.4" x14ac:dyDescent="0.25">
      <c r="A39" s="11" t="s">
        <v>17</v>
      </c>
      <c r="B39" s="17" t="s">
        <v>10</v>
      </c>
      <c r="C39" s="12">
        <v>16703.75</v>
      </c>
      <c r="D39" s="10">
        <v>380</v>
      </c>
      <c r="E39" s="39">
        <v>16703.75</v>
      </c>
      <c r="F39" s="13">
        <v>380</v>
      </c>
      <c r="G39" s="12"/>
      <c r="H39" s="10"/>
      <c r="I39" s="39"/>
      <c r="J39" s="13"/>
      <c r="K39" s="12"/>
      <c r="L39" s="8"/>
      <c r="M39" s="9"/>
      <c r="N39" s="13"/>
      <c r="O39" s="9"/>
      <c r="P39" s="8"/>
      <c r="Q39" s="9"/>
      <c r="R39" s="10"/>
      <c r="S39" s="12"/>
      <c r="T39" s="13"/>
      <c r="U39" s="12"/>
      <c r="V39" s="13"/>
      <c r="W39" s="12"/>
      <c r="X39" s="13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</row>
    <row r="40" spans="1:84" s="16" customFormat="1" ht="69" x14ac:dyDescent="0.25">
      <c r="A40" s="19" t="s">
        <v>18</v>
      </c>
      <c r="B40" s="20" t="s">
        <v>56</v>
      </c>
      <c r="C40" s="12"/>
      <c r="D40" s="22"/>
      <c r="E40" s="35"/>
      <c r="F40" s="24"/>
      <c r="G40" s="78">
        <v>17446.63</v>
      </c>
      <c r="H40" s="8">
        <v>51935</v>
      </c>
      <c r="I40" s="80">
        <v>17446.63</v>
      </c>
      <c r="J40" s="13">
        <v>51935</v>
      </c>
      <c r="K40" s="38">
        <v>11468.91</v>
      </c>
      <c r="L40" s="8">
        <v>49470</v>
      </c>
      <c r="M40" s="38">
        <v>11468.91</v>
      </c>
      <c r="N40" s="23">
        <v>49470</v>
      </c>
      <c r="O40" s="36">
        <v>11589.13</v>
      </c>
      <c r="P40" s="8">
        <v>49470</v>
      </c>
      <c r="Q40" s="38">
        <v>11589.13</v>
      </c>
      <c r="R40" s="23">
        <v>49470</v>
      </c>
      <c r="S40" s="36">
        <v>14718.54</v>
      </c>
      <c r="T40" s="23">
        <v>46779</v>
      </c>
      <c r="U40" s="21">
        <v>14055.25</v>
      </c>
      <c r="V40" s="23">
        <v>45033</v>
      </c>
      <c r="W40" s="66">
        <v>13757.57</v>
      </c>
      <c r="X40" s="23">
        <v>45033</v>
      </c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</row>
    <row r="41" spans="1:84" s="16" customFormat="1" ht="69" x14ac:dyDescent="0.25">
      <c r="A41" s="19" t="s">
        <v>19</v>
      </c>
      <c r="B41" s="20" t="s">
        <v>20</v>
      </c>
      <c r="C41" s="12"/>
      <c r="D41" s="22"/>
      <c r="E41" s="35"/>
      <c r="F41" s="24"/>
      <c r="G41" s="79"/>
      <c r="H41" s="22">
        <v>10</v>
      </c>
      <c r="I41" s="81"/>
      <c r="J41" s="13">
        <v>14</v>
      </c>
      <c r="K41" s="38">
        <v>980.56</v>
      </c>
      <c r="L41" s="8">
        <v>18</v>
      </c>
      <c r="M41" s="38">
        <v>980.56</v>
      </c>
      <c r="N41" s="23">
        <v>18</v>
      </c>
      <c r="O41" s="36">
        <v>901.03</v>
      </c>
      <c r="P41" s="8">
        <v>18</v>
      </c>
      <c r="Q41" s="38">
        <v>901.03</v>
      </c>
      <c r="R41" s="23">
        <v>18</v>
      </c>
      <c r="S41" s="36"/>
      <c r="T41" s="23"/>
      <c r="U41" s="21"/>
      <c r="V41" s="23"/>
      <c r="W41" s="21"/>
      <c r="X41" s="23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</row>
    <row r="42" spans="1:84" s="16" customFormat="1" ht="91.5" customHeight="1" x14ac:dyDescent="0.25">
      <c r="A42" s="19" t="s">
        <v>21</v>
      </c>
      <c r="B42" s="20" t="s">
        <v>20</v>
      </c>
      <c r="C42" s="12"/>
      <c r="D42" s="22"/>
      <c r="E42" s="35"/>
      <c r="F42" s="24"/>
      <c r="G42" s="79"/>
      <c r="H42" s="22">
        <v>8</v>
      </c>
      <c r="I42" s="81"/>
      <c r="J42" s="13">
        <v>10</v>
      </c>
      <c r="K42" s="38">
        <v>700.4</v>
      </c>
      <c r="L42" s="8">
        <v>13</v>
      </c>
      <c r="M42" s="38">
        <v>700.4</v>
      </c>
      <c r="N42" s="23">
        <v>13</v>
      </c>
      <c r="O42" s="36">
        <v>911.67</v>
      </c>
      <c r="P42" s="8">
        <v>13</v>
      </c>
      <c r="Q42" s="38">
        <v>911.67</v>
      </c>
      <c r="R42" s="23">
        <v>13</v>
      </c>
      <c r="S42" s="36"/>
      <c r="T42" s="23"/>
      <c r="U42" s="21"/>
      <c r="V42" s="23"/>
      <c r="W42" s="21"/>
      <c r="X42" s="23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</row>
    <row r="43" spans="1:84" s="16" customFormat="1" ht="82.8" x14ac:dyDescent="0.25">
      <c r="A43" s="19" t="s">
        <v>22</v>
      </c>
      <c r="B43" s="20" t="s">
        <v>20</v>
      </c>
      <c r="C43" s="12"/>
      <c r="D43" s="22"/>
      <c r="E43" s="35"/>
      <c r="F43" s="24"/>
      <c r="G43" s="79"/>
      <c r="H43" s="22">
        <v>33</v>
      </c>
      <c r="I43" s="81"/>
      <c r="J43" s="13">
        <v>36</v>
      </c>
      <c r="K43" s="38">
        <v>3567.64</v>
      </c>
      <c r="L43" s="8">
        <v>40</v>
      </c>
      <c r="M43" s="38">
        <v>3567.64</v>
      </c>
      <c r="N43" s="23">
        <v>40</v>
      </c>
      <c r="O43" s="36">
        <v>1699.59</v>
      </c>
      <c r="P43" s="8">
        <v>40</v>
      </c>
      <c r="Q43" s="38">
        <v>1699.59</v>
      </c>
      <c r="R43" s="23">
        <v>40</v>
      </c>
      <c r="S43" s="36"/>
      <c r="T43" s="23"/>
      <c r="U43" s="21"/>
      <c r="V43" s="23"/>
      <c r="W43" s="21"/>
      <c r="X43" s="23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</row>
    <row r="44" spans="1:84" s="16" customFormat="1" ht="82.8" x14ac:dyDescent="0.25">
      <c r="A44" s="11" t="s">
        <v>23</v>
      </c>
      <c r="B44" s="18" t="s">
        <v>20</v>
      </c>
      <c r="C44" s="12"/>
      <c r="D44" s="8"/>
      <c r="E44" s="39"/>
      <c r="F44" s="10"/>
      <c r="G44" s="79"/>
      <c r="H44" s="22">
        <v>13</v>
      </c>
      <c r="I44" s="82"/>
      <c r="J44" s="13">
        <v>17</v>
      </c>
      <c r="K44" s="9">
        <v>1120.6500000000001</v>
      </c>
      <c r="L44" s="8">
        <v>17</v>
      </c>
      <c r="M44" s="9">
        <v>1120.6500000000001</v>
      </c>
      <c r="N44" s="13">
        <v>17</v>
      </c>
      <c r="O44" s="12">
        <v>462.22</v>
      </c>
      <c r="P44" s="8">
        <v>17</v>
      </c>
      <c r="Q44" s="9">
        <v>462.22</v>
      </c>
      <c r="R44" s="13">
        <v>17</v>
      </c>
      <c r="S44" s="12"/>
      <c r="T44" s="13"/>
      <c r="U44" s="12"/>
      <c r="V44" s="13"/>
      <c r="W44" s="12"/>
      <c r="X44" s="13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</row>
    <row r="45" spans="1:84" s="16" customFormat="1" ht="91.5" customHeight="1" x14ac:dyDescent="0.25">
      <c r="A45" s="19" t="s">
        <v>21</v>
      </c>
      <c r="B45" s="62" t="s">
        <v>56</v>
      </c>
      <c r="C45" s="38"/>
      <c r="D45" s="22"/>
      <c r="E45" s="44"/>
      <c r="F45" s="13"/>
      <c r="G45" s="9"/>
      <c r="H45" s="8"/>
      <c r="I45" s="39"/>
      <c r="J45" s="13"/>
      <c r="K45" s="38"/>
      <c r="L45" s="8"/>
      <c r="M45" s="38"/>
      <c r="N45" s="23"/>
      <c r="O45" s="42"/>
      <c r="P45" s="8"/>
      <c r="Q45" s="38"/>
      <c r="R45" s="23"/>
      <c r="S45" s="42">
        <v>460.94</v>
      </c>
      <c r="T45" s="23">
        <v>3168</v>
      </c>
      <c r="U45" s="42">
        <v>460.94</v>
      </c>
      <c r="V45" s="23">
        <v>3168</v>
      </c>
      <c r="W45" s="66">
        <v>479.67</v>
      </c>
      <c r="X45" s="23">
        <v>3168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</row>
    <row r="46" spans="1:84" s="16" customFormat="1" ht="82.8" x14ac:dyDescent="0.25">
      <c r="A46" s="19" t="s">
        <v>22</v>
      </c>
      <c r="B46" s="63" t="s">
        <v>56</v>
      </c>
      <c r="C46" s="9"/>
      <c r="D46" s="22"/>
      <c r="E46" s="35"/>
      <c r="F46" s="10"/>
      <c r="G46" s="37"/>
      <c r="H46" s="8"/>
      <c r="I46" s="39"/>
      <c r="J46" s="13"/>
      <c r="K46" s="38"/>
      <c r="L46" s="8"/>
      <c r="M46" s="38"/>
      <c r="N46" s="23"/>
      <c r="O46" s="36"/>
      <c r="P46" s="8"/>
      <c r="Q46" s="38"/>
      <c r="R46" s="23"/>
      <c r="S46" s="36">
        <v>1589.67</v>
      </c>
      <c r="T46" s="23">
        <v>16563</v>
      </c>
      <c r="U46" s="36">
        <v>1601.43</v>
      </c>
      <c r="V46" s="23">
        <v>16563</v>
      </c>
      <c r="W46" s="36">
        <v>1608.89</v>
      </c>
      <c r="X46" s="23">
        <v>16563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</row>
    <row r="47" spans="1:84" s="16" customFormat="1" ht="82.8" x14ac:dyDescent="0.25">
      <c r="A47" s="11" t="s">
        <v>23</v>
      </c>
      <c r="B47" s="20" t="s">
        <v>56</v>
      </c>
      <c r="C47" s="43"/>
      <c r="D47" s="8"/>
      <c r="E47" s="39"/>
      <c r="F47" s="10"/>
      <c r="G47" s="43"/>
      <c r="H47" s="8"/>
      <c r="I47" s="39"/>
      <c r="J47" s="13"/>
      <c r="K47" s="9"/>
      <c r="L47" s="8"/>
      <c r="M47" s="9"/>
      <c r="N47" s="13"/>
      <c r="O47" s="12"/>
      <c r="P47" s="8"/>
      <c r="Q47" s="9"/>
      <c r="R47" s="13"/>
      <c r="S47" s="12">
        <v>294.39</v>
      </c>
      <c r="T47" s="13">
        <v>6930</v>
      </c>
      <c r="U47" s="12">
        <v>324.10000000000002</v>
      </c>
      <c r="V47" s="13">
        <v>7650</v>
      </c>
      <c r="W47" s="12">
        <v>424.16</v>
      </c>
      <c r="X47" s="13">
        <v>7650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</row>
    <row r="48" spans="1:84" s="16" customFormat="1" ht="106.5" customHeight="1" x14ac:dyDescent="0.25">
      <c r="A48" s="19" t="s">
        <v>57</v>
      </c>
      <c r="B48" s="62" t="s">
        <v>56</v>
      </c>
      <c r="C48" s="38"/>
      <c r="D48" s="22"/>
      <c r="E48" s="35"/>
      <c r="F48" s="13"/>
      <c r="G48" s="9"/>
      <c r="H48" s="8"/>
      <c r="I48" s="39"/>
      <c r="J48" s="13"/>
      <c r="K48" s="38"/>
      <c r="L48" s="8"/>
      <c r="M48" s="38"/>
      <c r="N48" s="23"/>
      <c r="O48" s="36"/>
      <c r="P48" s="8"/>
      <c r="Q48" s="38"/>
      <c r="R48" s="23"/>
      <c r="S48" s="36">
        <v>940</v>
      </c>
      <c r="T48" s="23">
        <v>5940</v>
      </c>
      <c r="U48" s="36">
        <v>1409.36</v>
      </c>
      <c r="V48" s="23">
        <v>8010</v>
      </c>
      <c r="W48" s="36">
        <v>1582.52</v>
      </c>
      <c r="X48" s="23">
        <v>9900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</row>
    <row r="49" spans="1:84" s="16" customFormat="1" ht="69" x14ac:dyDescent="0.25">
      <c r="A49" s="19" t="s">
        <v>19</v>
      </c>
      <c r="B49" s="63" t="s">
        <v>56</v>
      </c>
      <c r="C49" s="9"/>
      <c r="D49" s="8"/>
      <c r="E49" s="39"/>
      <c r="F49" s="10"/>
      <c r="G49" s="37"/>
      <c r="H49" s="61"/>
      <c r="I49" s="39"/>
      <c r="J49" s="13"/>
      <c r="K49" s="38"/>
      <c r="L49" s="8"/>
      <c r="M49" s="39"/>
      <c r="N49" s="13"/>
      <c r="O49" s="36"/>
      <c r="P49" s="8"/>
      <c r="Q49" s="39"/>
      <c r="R49" s="23"/>
      <c r="S49" s="12">
        <v>2417.94</v>
      </c>
      <c r="T49" s="23">
        <v>12825</v>
      </c>
      <c r="U49" s="36">
        <v>2507.87</v>
      </c>
      <c r="V49" s="23">
        <v>13302</v>
      </c>
      <c r="W49" s="36">
        <v>2519.6999999999998</v>
      </c>
      <c r="X49" s="13">
        <v>13302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1:84" x14ac:dyDescent="0.25">
      <c r="A50" s="65"/>
      <c r="B50" s="25"/>
      <c r="C50" s="26"/>
      <c r="D50" s="27"/>
      <c r="E50" s="26"/>
      <c r="F50" s="27"/>
      <c r="G50" s="26"/>
      <c r="H50" s="27"/>
      <c r="I50" s="26"/>
      <c r="J50" s="27"/>
      <c r="K50" s="64"/>
      <c r="L50" s="26"/>
      <c r="M50" s="26"/>
      <c r="N50" s="26"/>
      <c r="O50" s="64"/>
      <c r="P50" s="26"/>
      <c r="Q50" s="26"/>
      <c r="R50" s="64"/>
      <c r="S50" s="26"/>
      <c r="T50" s="64"/>
      <c r="U50" s="64"/>
      <c r="V50" s="64"/>
      <c r="W50" s="64"/>
      <c r="X50" s="26"/>
    </row>
    <row r="51" spans="1:84" x14ac:dyDescent="0.25">
      <c r="A51" s="1" t="s">
        <v>24</v>
      </c>
    </row>
    <row r="54" spans="1:84" ht="15.6" x14ac:dyDescent="0.3">
      <c r="A54" s="28"/>
      <c r="B54" s="28"/>
      <c r="C54" s="28"/>
      <c r="D54" s="28"/>
      <c r="E54" s="28"/>
    </row>
  </sheetData>
  <mergeCells count="28">
    <mergeCell ref="G40:G44"/>
    <mergeCell ref="I40:I44"/>
    <mergeCell ref="C4:K4"/>
    <mergeCell ref="A7:A9"/>
    <mergeCell ref="B7:B9"/>
    <mergeCell ref="C7:F7"/>
    <mergeCell ref="I8:J8"/>
    <mergeCell ref="A20:A23"/>
    <mergeCell ref="A24:A27"/>
    <mergeCell ref="E11:E17"/>
    <mergeCell ref="C11:C17"/>
    <mergeCell ref="A11:A17"/>
    <mergeCell ref="A31:A33"/>
    <mergeCell ref="C31:C33"/>
    <mergeCell ref="E31:E33"/>
    <mergeCell ref="W7:X8"/>
    <mergeCell ref="G7:J7"/>
    <mergeCell ref="U7:V8"/>
    <mergeCell ref="Q8:R8"/>
    <mergeCell ref="C8:D8"/>
    <mergeCell ref="O7:R7"/>
    <mergeCell ref="O8:P8"/>
    <mergeCell ref="E8:F8"/>
    <mergeCell ref="G8:H8"/>
    <mergeCell ref="S7:T8"/>
    <mergeCell ref="K7:N7"/>
    <mergeCell ref="K8:L8"/>
    <mergeCell ref="M8:N8"/>
  </mergeCells>
  <pageMargins left="0.15748031496062992" right="0.15748031496062992" top="0.59055118110236227" bottom="0.39370078740157483" header="0.31496062992125984" footer="0.31496062992125984"/>
  <pageSetup paperSize="9" scale="50" orientation="landscape" horizontalDpi="180" verticalDpi="180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потребности</vt:lpstr>
      <vt:lpstr>'Оценка потребности'!Область_печати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2019-04-11T00:22:37Z</dcterms:modified>
</cp:coreProperties>
</file>