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Оценка потребности" sheetId="1" r:id="rId1"/>
  </sheets>
  <definedNames>
    <definedName name="_xlnm.Print_Area" localSheetId="0">'Оценка потребности'!$A$1:$AB$39</definedName>
  </definedNames>
  <calcPr calcId="125725"/>
</workbook>
</file>

<file path=xl/calcChain.xml><?xml version="1.0" encoding="utf-8"?>
<calcChain xmlns="http://schemas.openxmlformats.org/spreadsheetml/2006/main">
  <c r="P20" i="1"/>
  <c r="O31" l="1"/>
  <c r="Q23"/>
  <c r="R20"/>
</calcChain>
</file>

<file path=xl/sharedStrings.xml><?xml version="1.0" encoding="utf-8"?>
<sst xmlns="http://schemas.openxmlformats.org/spreadsheetml/2006/main" count="102" uniqueCount="58">
  <si>
    <t>администрации Бикинского</t>
  </si>
  <si>
    <t>муниципального района</t>
  </si>
  <si>
    <t>ОЦЕНКА ПОТРЕБНОСТИ В ОКАЗАНИИ МУНИЦИПАЛЬНЫХ УСЛУГ ПО Бикинскому муниципальному району</t>
  </si>
  <si>
    <t>от  30.05.2016 № 118</t>
  </si>
  <si>
    <t>Наименование услуги *</t>
  </si>
  <si>
    <t>Единица измерения для оценки объемов услуги в натуральном выражении</t>
  </si>
  <si>
    <t>Потребность и фактические объемы оказания муниципальных услуг в 2013 году</t>
  </si>
  <si>
    <t>Потребность и фактические объемы оказания муниципальных услуг в 2014 году</t>
  </si>
  <si>
    <t>Потребность и фактические объемы оказания муниципальных услуг в 2015 году</t>
  </si>
  <si>
    <t>Потребность и фактические объемы оказания муниципальных услуг в текущем 2016 году</t>
  </si>
  <si>
    <t>Оценка потребности в оказании муниципальных услуг на 2018 год</t>
  </si>
  <si>
    <t>Оценка потребности в оказании муниципальных услуг на 2019 год</t>
  </si>
  <si>
    <t>потребность</t>
  </si>
  <si>
    <t>факт</t>
  </si>
  <si>
    <t>в стоимостном выражении (тыс.руб.)</t>
  </si>
  <si>
    <t>в натуральном выражении</t>
  </si>
  <si>
    <t>чел.</t>
  </si>
  <si>
    <t>Отдел культуры администрации Бикинского муниципального района</t>
  </si>
  <si>
    <t>Организация культурного досуга населения на базе муниципальных учреждений культуры, проведение мероприятий досугового просветительского характера, развитие творческого потенциала населения на непрофессиональной основе</t>
  </si>
  <si>
    <t>Показ кинофильмов</t>
  </si>
  <si>
    <t>зрители</t>
  </si>
  <si>
    <t>посетители</t>
  </si>
  <si>
    <t>Сохранение, использование и популяризация музейных ценностей, коллекций, предметов. Историко-культурное и нравственно-эстетическое просвещение населения на базе музеев</t>
  </si>
  <si>
    <t>посеще-ния</t>
  </si>
  <si>
    <t>Дополнительное образование детей в школах искусств</t>
  </si>
  <si>
    <t>Реализация дополнительных общеразвивающих программ - Художественная</t>
  </si>
  <si>
    <t>чел.часы пребывания</t>
  </si>
  <si>
    <t>Реализация дополнительных предпрофессиональных программ в области искусства - Живопись</t>
  </si>
  <si>
    <t>число обучающихся</t>
  </si>
  <si>
    <t>Реализация дополнительных предпрофессиональных программ в области искусства - Фортепиано</t>
  </si>
  <si>
    <t>Реализация дополнительных предпрофессиональных программ в области искусства - Народные инструменты</t>
  </si>
  <si>
    <t>Реализация дополнительных предпрофессиональных программ в области искусства - Хоровое пение</t>
  </si>
  <si>
    <t>* С 01 января 2016 года формирование муниципального задания осуществляется в соответствии с новыми утвержденными ведомственными перечнями муниципальных услуг и работ, оказываемыми  и выполняемыми муниципальными учреждениями Бикинского муниципального района.</t>
  </si>
  <si>
    <t>Приложение к Порядку</t>
  </si>
  <si>
    <t>факт (ожидаемое исполнение)</t>
  </si>
  <si>
    <t>утвержденном постановлением</t>
  </si>
  <si>
    <t>Потребность и фактические объемы оказания муниципальных услуг в текущем 2017 году</t>
  </si>
  <si>
    <t>Оценка потребности в оказании муниципальных услуг на 2020 год</t>
  </si>
  <si>
    <r>
      <t xml:space="preserve">Публичный показ музейных предметов, музейных коллекций </t>
    </r>
    <r>
      <rPr>
        <b/>
        <sz val="11"/>
        <rFont val="Times New Roman"/>
        <family val="1"/>
        <charset val="204"/>
      </rPr>
      <t>(платная)</t>
    </r>
  </si>
  <si>
    <r>
      <t xml:space="preserve">Публичный показ музейных предметов, музейных коллекций </t>
    </r>
    <r>
      <rPr>
        <b/>
        <sz val="11"/>
        <rFont val="Times New Roman"/>
        <family val="1"/>
        <charset val="204"/>
      </rPr>
      <t>(бесплатная)</t>
    </r>
  </si>
  <si>
    <r>
      <t xml:space="preserve">Библиотечное, библиографическое и информационное обслуживание пользователей библиотеки </t>
    </r>
    <r>
      <rPr>
        <b/>
        <sz val="11"/>
        <rFont val="Times New Roman"/>
        <family val="1"/>
        <charset val="204"/>
      </rPr>
      <t>(в нестационара)</t>
    </r>
  </si>
  <si>
    <r>
      <t>Библиотечное, библиографическое и информационное обслуживание пользователей библиотеки</t>
    </r>
    <r>
      <rPr>
        <b/>
        <sz val="11"/>
        <rFont val="Times New Roman"/>
        <family val="1"/>
        <charset val="204"/>
      </rPr>
      <t xml:space="preserve"> (в стационаре)</t>
    </r>
  </si>
  <si>
    <r>
      <t xml:space="preserve">Организация мероприятий </t>
    </r>
    <r>
      <rPr>
        <b/>
        <sz val="11"/>
        <rFont val="Times New Roman"/>
        <family val="1"/>
        <charset val="204"/>
      </rPr>
      <t>(бесплатная)</t>
    </r>
  </si>
  <si>
    <r>
      <t xml:space="preserve">Организация мероприятий </t>
    </r>
    <r>
      <rPr>
        <b/>
        <sz val="11"/>
        <rFont val="Times New Roman"/>
        <family val="1"/>
        <charset val="204"/>
      </rPr>
      <t>(платная)</t>
    </r>
  </si>
  <si>
    <r>
      <t xml:space="preserve">Организация деятельности клубных формирований и формирований самодеятельного народного творчества </t>
    </r>
    <r>
      <rPr>
        <b/>
        <sz val="11"/>
        <color indexed="8"/>
        <rFont val="Times New Roman"/>
        <family val="1"/>
        <charset val="204"/>
      </rPr>
      <t>(платно)</t>
    </r>
  </si>
  <si>
    <r>
      <t xml:space="preserve">Организация деятельности клубных формирований и формирований самодеятельного народного творчества </t>
    </r>
    <r>
      <rPr>
        <b/>
        <sz val="11"/>
        <color indexed="8"/>
        <rFont val="Times New Roman"/>
        <family val="1"/>
        <charset val="204"/>
      </rPr>
      <t>(бесплатно)</t>
    </r>
  </si>
  <si>
    <t>кол-во меропр.</t>
  </si>
  <si>
    <t>кол-во посещ.</t>
  </si>
  <si>
    <t>число формир.</t>
  </si>
  <si>
    <t xml:space="preserve">участники </t>
  </si>
  <si>
    <t>кадры</t>
  </si>
  <si>
    <t>кол-во сеансов</t>
  </si>
  <si>
    <t>число зрителей</t>
  </si>
  <si>
    <t>Обслуживание жителей района межпоселенческими библиотеками</t>
  </si>
  <si>
    <t>кол-во чит-лей</t>
  </si>
  <si>
    <t>книговыдача</t>
  </si>
  <si>
    <t>посещений</t>
  </si>
  <si>
    <t>нет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</si>
</sst>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Border="1"/>
    <xf numFmtId="0" fontId="2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justify" vertical="center" wrapText="1"/>
    </xf>
    <xf numFmtId="4" fontId="1" fillId="0" borderId="4" xfId="0" applyNumberFormat="1" applyFont="1" applyFill="1" applyBorder="1" applyAlignment="1">
      <alignment horizontal="center" vertical="center"/>
    </xf>
    <xf numFmtId="3" fontId="1" fillId="0" borderId="5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/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justify" vertical="center" wrapText="1"/>
    </xf>
    <xf numFmtId="0" fontId="1" fillId="0" borderId="7" xfId="0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/>
    </xf>
    <xf numFmtId="3" fontId="1" fillId="0" borderId="8" xfId="0" applyNumberFormat="1" applyFont="1" applyFill="1" applyBorder="1" applyAlignment="1">
      <alignment horizontal="center" vertical="center"/>
    </xf>
    <xf numFmtId="4" fontId="1" fillId="0" borderId="8" xfId="0" applyNumberFormat="1" applyFont="1" applyFill="1" applyBorder="1" applyAlignment="1">
      <alignment horizontal="center" vertical="center"/>
    </xf>
    <xf numFmtId="3" fontId="1" fillId="0" borderId="9" xfId="0" applyNumberFormat="1" applyFont="1" applyFill="1" applyBorder="1" applyAlignment="1">
      <alignment horizontal="center" vertical="center"/>
    </xf>
    <xf numFmtId="4" fontId="1" fillId="0" borderId="10" xfId="0" applyNumberFormat="1" applyFont="1" applyFill="1" applyBorder="1" applyAlignment="1">
      <alignment horizontal="center" vertical="center"/>
    </xf>
    <xf numFmtId="3" fontId="1" fillId="0" borderId="7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0" fontId="5" fillId="0" borderId="0" xfId="0" applyFont="1"/>
    <xf numFmtId="0" fontId="1" fillId="0" borderId="4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4" fontId="1" fillId="0" borderId="3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4" fontId="1" fillId="0" borderId="8" xfId="0" applyNumberFormat="1" applyFont="1" applyFill="1" applyBorder="1" applyAlignment="1">
      <alignment horizontal="center" vertical="center"/>
    </xf>
    <xf numFmtId="4" fontId="1" fillId="0" borderId="16" xfId="0" applyNumberFormat="1" applyFont="1" applyFill="1" applyBorder="1" applyAlignment="1">
      <alignment horizontal="center" vertical="center"/>
    </xf>
    <xf numFmtId="4" fontId="1" fillId="0" borderId="17" xfId="0" applyNumberFormat="1" applyFont="1" applyFill="1" applyBorder="1" applyAlignment="1">
      <alignment horizontal="center" vertical="center"/>
    </xf>
    <xf numFmtId="4" fontId="1" fillId="0" borderId="6" xfId="0" applyNumberFormat="1" applyFont="1" applyFill="1" applyBorder="1" applyAlignment="1">
      <alignment horizontal="center" vertical="center"/>
    </xf>
    <xf numFmtId="4" fontId="1" fillId="0" borderId="14" xfId="0" applyNumberFormat="1" applyFont="1" applyFill="1" applyBorder="1" applyAlignment="1">
      <alignment horizontal="center" vertical="center"/>
    </xf>
    <xf numFmtId="4" fontId="1" fillId="0" borderId="15" xfId="0" applyNumberFormat="1" applyFont="1" applyFill="1" applyBorder="1" applyAlignment="1">
      <alignment horizontal="center" vertical="center"/>
    </xf>
    <xf numFmtId="4" fontId="1" fillId="0" borderId="10" xfId="0" applyNumberFormat="1" applyFont="1" applyFill="1" applyBorder="1" applyAlignment="1">
      <alignment horizontal="center" vertical="center"/>
    </xf>
    <xf numFmtId="4" fontId="1" fillId="0" borderId="18" xfId="0" applyNumberFormat="1" applyFont="1" applyFill="1" applyBorder="1" applyAlignment="1">
      <alignment horizontal="center" vertical="center"/>
    </xf>
    <xf numFmtId="4" fontId="1" fillId="0" borderId="19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/>
    </xf>
    <xf numFmtId="0" fontId="4" fillId="0" borderId="1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0" borderId="5" xfId="0" applyNumberFormat="1" applyFont="1" applyFill="1" applyBorder="1" applyAlignment="1">
      <alignment horizontal="center" vertical="center"/>
    </xf>
    <xf numFmtId="0" fontId="8" fillId="0" borderId="10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J42"/>
  <sheetViews>
    <sheetView tabSelected="1" view="pageBreakPreview" zoomScale="60" zoomScaleNormal="100" workbookViewId="0">
      <pane xSplit="6" ySplit="9" topLeftCell="G10" activePane="bottomRight" state="frozen"/>
      <selection pane="topRight" activeCell="G1" sqref="G1"/>
      <selection pane="bottomLeft" activeCell="A10" sqref="A10"/>
      <selection pane="bottomRight" activeCell="A5" sqref="A5:Y5"/>
    </sheetView>
  </sheetViews>
  <sheetFormatPr defaultRowHeight="15"/>
  <cols>
    <col min="1" max="1" width="23.42578125" style="1" customWidth="1"/>
    <col min="2" max="2" width="9.42578125" style="1" bestFit="1" customWidth="1"/>
    <col min="3" max="3" width="12.5703125" style="1" hidden="1" customWidth="1"/>
    <col min="4" max="4" width="9.5703125" style="1" hidden="1" customWidth="1"/>
    <col min="5" max="5" width="11.5703125" style="1" hidden="1" customWidth="1"/>
    <col min="6" max="6" width="9.5703125" style="1" hidden="1" customWidth="1"/>
    <col min="7" max="7" width="11.7109375" style="1" customWidth="1"/>
    <col min="8" max="8" width="9.5703125" style="1" bestFit="1" customWidth="1"/>
    <col min="9" max="9" width="11.7109375" style="1" customWidth="1"/>
    <col min="10" max="10" width="9.7109375" style="1" bestFit="1" customWidth="1"/>
    <col min="11" max="11" width="11.5703125" style="1" customWidth="1"/>
    <col min="12" max="12" width="9.7109375" style="1" bestFit="1" customWidth="1"/>
    <col min="13" max="13" width="12.28515625" style="1" customWidth="1"/>
    <col min="14" max="14" width="9.7109375" style="1" bestFit="1" customWidth="1"/>
    <col min="15" max="15" width="12" style="1" bestFit="1" customWidth="1"/>
    <col min="16" max="16" width="9.7109375" style="1" bestFit="1" customWidth="1"/>
    <col min="17" max="17" width="14" style="1" customWidth="1"/>
    <col min="18" max="18" width="9.5703125" style="1" bestFit="1" customWidth="1"/>
    <col min="19" max="19" width="11.7109375" style="1" bestFit="1" customWidth="1"/>
    <col min="20" max="20" width="11.5703125" style="1" customWidth="1"/>
    <col min="21" max="21" width="11.7109375" style="1" bestFit="1" customWidth="1"/>
    <col min="22" max="22" width="11.5703125" style="1" customWidth="1"/>
    <col min="23" max="23" width="13.140625" style="1" customWidth="1"/>
    <col min="24" max="24" width="11.42578125" style="1" customWidth="1"/>
    <col min="25" max="25" width="13.140625" style="1" customWidth="1"/>
    <col min="26" max="26" width="12.140625" style="1" customWidth="1"/>
    <col min="27" max="27" width="11.85546875" style="1" customWidth="1"/>
    <col min="28" max="28" width="11" style="1" bestFit="1" customWidth="1"/>
    <col min="29" max="88" width="9.140625" style="3"/>
    <col min="89" max="16384" width="9.140625" style="1"/>
  </cols>
  <sheetData>
    <row r="1" spans="1:88">
      <c r="AB1" s="2" t="s">
        <v>33</v>
      </c>
    </row>
    <row r="2" spans="1:88" ht="13.5" customHeight="1">
      <c r="A2" s="4"/>
      <c r="AB2" s="2" t="s">
        <v>35</v>
      </c>
    </row>
    <row r="3" spans="1:88" ht="15.75" customHeight="1">
      <c r="AB3" s="2" t="s">
        <v>0</v>
      </c>
    </row>
    <row r="4" spans="1:88" ht="18" customHeight="1"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AB4" s="2" t="s">
        <v>1</v>
      </c>
    </row>
    <row r="5" spans="1:88" ht="24.75" customHeight="1">
      <c r="A5" s="54" t="s">
        <v>2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AB5" s="2" t="s">
        <v>3</v>
      </c>
    </row>
    <row r="7" spans="1:88" ht="48.75" customHeight="1">
      <c r="A7" s="55" t="s">
        <v>4</v>
      </c>
      <c r="B7" s="55" t="s">
        <v>5</v>
      </c>
      <c r="C7" s="55" t="s">
        <v>6</v>
      </c>
      <c r="D7" s="55"/>
      <c r="E7" s="55"/>
      <c r="F7" s="55"/>
      <c r="G7" s="55" t="s">
        <v>7</v>
      </c>
      <c r="H7" s="55"/>
      <c r="I7" s="55"/>
      <c r="J7" s="55"/>
      <c r="K7" s="55" t="s">
        <v>8</v>
      </c>
      <c r="L7" s="55"/>
      <c r="M7" s="55"/>
      <c r="N7" s="55"/>
      <c r="O7" s="55" t="s">
        <v>9</v>
      </c>
      <c r="P7" s="55"/>
      <c r="Q7" s="55"/>
      <c r="R7" s="55"/>
      <c r="S7" s="58" t="s">
        <v>36</v>
      </c>
      <c r="T7" s="58"/>
      <c r="U7" s="58"/>
      <c r="V7" s="58"/>
      <c r="W7" s="52" t="s">
        <v>10</v>
      </c>
      <c r="X7" s="52"/>
      <c r="Y7" s="52" t="s">
        <v>11</v>
      </c>
      <c r="Z7" s="52"/>
      <c r="AA7" s="52" t="s">
        <v>37</v>
      </c>
      <c r="AB7" s="52"/>
    </row>
    <row r="8" spans="1:88" ht="30" customHeight="1">
      <c r="A8" s="55"/>
      <c r="B8" s="55"/>
      <c r="C8" s="51" t="s">
        <v>12</v>
      </c>
      <c r="D8" s="51"/>
      <c r="E8" s="51" t="s">
        <v>13</v>
      </c>
      <c r="F8" s="51"/>
      <c r="G8" s="51" t="s">
        <v>12</v>
      </c>
      <c r="H8" s="51"/>
      <c r="I8" s="51" t="s">
        <v>13</v>
      </c>
      <c r="J8" s="51"/>
      <c r="K8" s="51" t="s">
        <v>12</v>
      </c>
      <c r="L8" s="51"/>
      <c r="M8" s="51" t="s">
        <v>13</v>
      </c>
      <c r="N8" s="51"/>
      <c r="O8" s="51" t="s">
        <v>12</v>
      </c>
      <c r="P8" s="51"/>
      <c r="Q8" s="56" t="s">
        <v>34</v>
      </c>
      <c r="R8" s="57"/>
      <c r="S8" s="59" t="s">
        <v>12</v>
      </c>
      <c r="T8" s="59"/>
      <c r="U8" s="63" t="s">
        <v>34</v>
      </c>
      <c r="V8" s="64"/>
      <c r="W8" s="52"/>
      <c r="X8" s="52"/>
      <c r="Y8" s="52"/>
      <c r="Z8" s="52"/>
      <c r="AA8" s="52"/>
      <c r="AB8" s="52"/>
    </row>
    <row r="9" spans="1:88" ht="90.75" customHeight="1">
      <c r="A9" s="55"/>
      <c r="B9" s="55"/>
      <c r="C9" s="5" t="s">
        <v>14</v>
      </c>
      <c r="D9" s="5" t="s">
        <v>15</v>
      </c>
      <c r="E9" s="5" t="s">
        <v>14</v>
      </c>
      <c r="F9" s="5" t="s">
        <v>15</v>
      </c>
      <c r="G9" s="5" t="s">
        <v>14</v>
      </c>
      <c r="H9" s="5" t="s">
        <v>15</v>
      </c>
      <c r="I9" s="5" t="s">
        <v>14</v>
      </c>
      <c r="J9" s="5" t="s">
        <v>15</v>
      </c>
      <c r="K9" s="5" t="s">
        <v>14</v>
      </c>
      <c r="L9" s="5" t="s">
        <v>15</v>
      </c>
      <c r="M9" s="5" t="s">
        <v>14</v>
      </c>
      <c r="N9" s="5" t="s">
        <v>15</v>
      </c>
      <c r="O9" s="5" t="s">
        <v>14</v>
      </c>
      <c r="P9" s="5" t="s">
        <v>15</v>
      </c>
      <c r="Q9" s="5" t="s">
        <v>14</v>
      </c>
      <c r="R9" s="5" t="s">
        <v>15</v>
      </c>
      <c r="S9" s="5" t="s">
        <v>14</v>
      </c>
      <c r="T9" s="35" t="s">
        <v>15</v>
      </c>
      <c r="U9" s="35" t="s">
        <v>14</v>
      </c>
      <c r="V9" s="35" t="s">
        <v>15</v>
      </c>
      <c r="W9" s="35" t="s">
        <v>14</v>
      </c>
      <c r="X9" s="35" t="s">
        <v>15</v>
      </c>
      <c r="Y9" s="35" t="s">
        <v>14</v>
      </c>
      <c r="Z9" s="35" t="s">
        <v>15</v>
      </c>
      <c r="AA9" s="35" t="s">
        <v>14</v>
      </c>
      <c r="AB9" s="35" t="s">
        <v>15</v>
      </c>
    </row>
    <row r="10" spans="1:88">
      <c r="A10" s="6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3</v>
      </c>
      <c r="H10" s="6">
        <v>4</v>
      </c>
      <c r="I10" s="6">
        <v>5</v>
      </c>
      <c r="J10" s="6">
        <v>6</v>
      </c>
      <c r="K10" s="6">
        <v>7</v>
      </c>
      <c r="L10" s="6">
        <v>8</v>
      </c>
      <c r="M10" s="6">
        <v>9</v>
      </c>
      <c r="N10" s="6">
        <v>10</v>
      </c>
      <c r="O10" s="6">
        <v>11</v>
      </c>
      <c r="P10" s="6">
        <v>12</v>
      </c>
      <c r="Q10" s="6">
        <v>13</v>
      </c>
      <c r="R10" s="6">
        <v>14</v>
      </c>
      <c r="S10" s="6">
        <v>15</v>
      </c>
      <c r="T10" s="36">
        <v>16</v>
      </c>
      <c r="U10" s="36">
        <v>17</v>
      </c>
      <c r="V10" s="36">
        <v>18</v>
      </c>
      <c r="W10" s="36">
        <v>19</v>
      </c>
      <c r="X10" s="36">
        <v>20</v>
      </c>
      <c r="Y10" s="36">
        <v>21</v>
      </c>
      <c r="Z10" s="36">
        <v>22</v>
      </c>
      <c r="AA10" s="36">
        <v>23</v>
      </c>
      <c r="AB10" s="37">
        <v>24</v>
      </c>
    </row>
    <row r="11" spans="1:88" s="16" customFormat="1">
      <c r="A11" s="60" t="s">
        <v>17</v>
      </c>
      <c r="B11" s="61"/>
      <c r="C11" s="61"/>
      <c r="D11" s="61"/>
      <c r="E11" s="61"/>
      <c r="F11" s="61"/>
      <c r="G11" s="61"/>
      <c r="H11" s="61"/>
      <c r="I11" s="61"/>
      <c r="J11" s="62"/>
      <c r="K11" s="12"/>
      <c r="L11" s="8"/>
      <c r="M11" s="7"/>
      <c r="N11" s="14"/>
      <c r="O11" s="12"/>
      <c r="P11" s="8"/>
      <c r="Q11" s="7"/>
      <c r="R11" s="13"/>
      <c r="S11" s="9"/>
      <c r="T11" s="10"/>
      <c r="U11" s="9"/>
      <c r="V11" s="10"/>
      <c r="W11" s="12"/>
      <c r="X11" s="13"/>
      <c r="Y11" s="12"/>
      <c r="Z11" s="13"/>
      <c r="AA11" s="12"/>
      <c r="AB11" s="13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</row>
    <row r="12" spans="1:88" s="16" customFormat="1" ht="48" customHeight="1">
      <c r="A12" s="48" t="s">
        <v>18</v>
      </c>
      <c r="B12" s="18" t="s">
        <v>46</v>
      </c>
      <c r="C12" s="12">
        <v>22826.5</v>
      </c>
      <c r="D12" s="8">
        <v>1125</v>
      </c>
      <c r="E12" s="7">
        <v>22826.5</v>
      </c>
      <c r="F12" s="10">
        <v>1125</v>
      </c>
      <c r="G12" s="47">
        <v>31349.62</v>
      </c>
      <c r="H12" s="8">
        <v>400</v>
      </c>
      <c r="I12" s="44">
        <v>31349.62</v>
      </c>
      <c r="J12" s="10">
        <v>400</v>
      </c>
      <c r="K12" s="41">
        <v>32532.3</v>
      </c>
      <c r="L12" s="8" t="s">
        <v>57</v>
      </c>
      <c r="M12" s="38">
        <v>32534.3</v>
      </c>
      <c r="N12" s="13" t="s">
        <v>57</v>
      </c>
      <c r="O12" s="12"/>
      <c r="P12" s="8"/>
      <c r="Q12" s="7"/>
      <c r="R12" s="13"/>
      <c r="S12" s="9"/>
      <c r="T12" s="34"/>
      <c r="U12" s="9"/>
      <c r="V12" s="34"/>
      <c r="W12" s="12"/>
      <c r="X12" s="14"/>
      <c r="Y12" s="12"/>
      <c r="Z12" s="14"/>
      <c r="AA12" s="12"/>
      <c r="AB12" s="14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</row>
    <row r="13" spans="1:88" s="16" customFormat="1" ht="44.25" customHeight="1">
      <c r="A13" s="49"/>
      <c r="B13" s="18" t="s">
        <v>47</v>
      </c>
      <c r="C13" s="12"/>
      <c r="D13" s="8"/>
      <c r="E13" s="7"/>
      <c r="F13" s="10"/>
      <c r="G13" s="47"/>
      <c r="H13" s="8">
        <v>85600</v>
      </c>
      <c r="I13" s="45"/>
      <c r="J13" s="10">
        <v>84731</v>
      </c>
      <c r="K13" s="42"/>
      <c r="L13" s="8">
        <v>95450</v>
      </c>
      <c r="M13" s="39"/>
      <c r="N13" s="13">
        <v>100922</v>
      </c>
      <c r="O13" s="12"/>
      <c r="P13" s="8"/>
      <c r="Q13" s="7"/>
      <c r="R13" s="13"/>
      <c r="S13" s="9"/>
      <c r="T13" s="34"/>
      <c r="U13" s="9"/>
      <c r="V13" s="34"/>
      <c r="W13" s="12"/>
      <c r="X13" s="14"/>
      <c r="Y13" s="12"/>
      <c r="Z13" s="14"/>
      <c r="AA13" s="12"/>
      <c r="AB13" s="14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</row>
    <row r="14" spans="1:88" s="16" customFormat="1" ht="44.25" customHeight="1">
      <c r="A14" s="49"/>
      <c r="B14" s="18" t="s">
        <v>48</v>
      </c>
      <c r="C14" s="12"/>
      <c r="D14" s="8"/>
      <c r="E14" s="7"/>
      <c r="F14" s="10"/>
      <c r="G14" s="47"/>
      <c r="H14" s="8">
        <v>30</v>
      </c>
      <c r="I14" s="45"/>
      <c r="J14" s="10">
        <v>32</v>
      </c>
      <c r="K14" s="42"/>
      <c r="L14" s="8">
        <v>29</v>
      </c>
      <c r="M14" s="39"/>
      <c r="N14" s="13">
        <v>30</v>
      </c>
      <c r="O14" s="12"/>
      <c r="P14" s="8"/>
      <c r="Q14" s="7"/>
      <c r="R14" s="13"/>
      <c r="S14" s="9"/>
      <c r="T14" s="34"/>
      <c r="U14" s="9"/>
      <c r="V14" s="34"/>
      <c r="W14" s="12"/>
      <c r="X14" s="14"/>
      <c r="Y14" s="12"/>
      <c r="Z14" s="14"/>
      <c r="AA14" s="12"/>
      <c r="AB14" s="14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</row>
    <row r="15" spans="1:88" s="16" customFormat="1" ht="39" customHeight="1">
      <c r="A15" s="49"/>
      <c r="B15" s="18" t="s">
        <v>49</v>
      </c>
      <c r="C15" s="12"/>
      <c r="D15" s="8"/>
      <c r="E15" s="7"/>
      <c r="F15" s="10"/>
      <c r="G15" s="47"/>
      <c r="H15" s="8">
        <v>430</v>
      </c>
      <c r="I15" s="45"/>
      <c r="J15" s="10">
        <v>444</v>
      </c>
      <c r="K15" s="42"/>
      <c r="L15" s="8">
        <v>390</v>
      </c>
      <c r="M15" s="39"/>
      <c r="N15" s="13">
        <v>411</v>
      </c>
      <c r="O15" s="12"/>
      <c r="P15" s="8"/>
      <c r="Q15" s="7"/>
      <c r="R15" s="13"/>
      <c r="S15" s="9"/>
      <c r="T15" s="34"/>
      <c r="U15" s="9"/>
      <c r="V15" s="34"/>
      <c r="W15" s="12"/>
      <c r="X15" s="14"/>
      <c r="Y15" s="12"/>
      <c r="Z15" s="14"/>
      <c r="AA15" s="12"/>
      <c r="AB15" s="14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</row>
    <row r="16" spans="1:88" s="16" customFormat="1" ht="39" customHeight="1">
      <c r="A16" s="49"/>
      <c r="B16" s="18" t="s">
        <v>51</v>
      </c>
      <c r="C16" s="12"/>
      <c r="D16" s="8"/>
      <c r="E16" s="7"/>
      <c r="F16" s="10"/>
      <c r="G16" s="47"/>
      <c r="H16" s="8">
        <v>400</v>
      </c>
      <c r="I16" s="45"/>
      <c r="J16" s="10">
        <v>724</v>
      </c>
      <c r="K16" s="42"/>
      <c r="L16" s="8" t="s">
        <v>57</v>
      </c>
      <c r="M16" s="39"/>
      <c r="N16" s="13" t="s">
        <v>57</v>
      </c>
      <c r="O16" s="12"/>
      <c r="P16" s="8"/>
      <c r="Q16" s="7"/>
      <c r="R16" s="13"/>
      <c r="S16" s="9"/>
      <c r="T16" s="34"/>
      <c r="U16" s="9"/>
      <c r="V16" s="34"/>
      <c r="W16" s="12"/>
      <c r="X16" s="14"/>
      <c r="Y16" s="12"/>
      <c r="Z16" s="14"/>
      <c r="AA16" s="12"/>
      <c r="AB16" s="14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</row>
    <row r="17" spans="1:88" s="16" customFormat="1" ht="35.25" customHeight="1">
      <c r="A17" s="49"/>
      <c r="B17" s="18" t="s">
        <v>52</v>
      </c>
      <c r="C17" s="12"/>
      <c r="D17" s="8"/>
      <c r="E17" s="7"/>
      <c r="F17" s="10"/>
      <c r="G17" s="47"/>
      <c r="H17" s="8">
        <v>16000</v>
      </c>
      <c r="I17" s="45"/>
      <c r="J17" s="10">
        <v>16008</v>
      </c>
      <c r="K17" s="42"/>
      <c r="L17" s="8" t="s">
        <v>57</v>
      </c>
      <c r="M17" s="39"/>
      <c r="N17" s="13" t="s">
        <v>57</v>
      </c>
      <c r="O17" s="12"/>
      <c r="P17" s="8"/>
      <c r="Q17" s="7"/>
      <c r="R17" s="13"/>
      <c r="S17" s="9"/>
      <c r="T17" s="34"/>
      <c r="U17" s="9"/>
      <c r="V17" s="34"/>
      <c r="W17" s="12"/>
      <c r="X17" s="14"/>
      <c r="Y17" s="12"/>
      <c r="Z17" s="14"/>
      <c r="AA17" s="12"/>
      <c r="AB17" s="14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</row>
    <row r="18" spans="1:88" s="16" customFormat="1" ht="35.25" customHeight="1">
      <c r="A18" s="50"/>
      <c r="B18" s="18" t="s">
        <v>50</v>
      </c>
      <c r="C18" s="12"/>
      <c r="D18" s="8"/>
      <c r="E18" s="7"/>
      <c r="F18" s="10"/>
      <c r="G18" s="47"/>
      <c r="H18" s="8">
        <v>100</v>
      </c>
      <c r="I18" s="46"/>
      <c r="J18" s="10">
        <v>100</v>
      </c>
      <c r="K18" s="43"/>
      <c r="L18" s="8" t="s">
        <v>57</v>
      </c>
      <c r="M18" s="40"/>
      <c r="N18" s="13" t="s">
        <v>57</v>
      </c>
      <c r="O18" s="12"/>
      <c r="P18" s="8"/>
      <c r="Q18" s="7"/>
      <c r="R18" s="13"/>
      <c r="S18" s="9"/>
      <c r="T18" s="34"/>
      <c r="U18" s="9"/>
      <c r="V18" s="34"/>
      <c r="W18" s="12"/>
      <c r="X18" s="14"/>
      <c r="Y18" s="12"/>
      <c r="Z18" s="14"/>
      <c r="AA18" s="12"/>
      <c r="AB18" s="14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</row>
    <row r="19" spans="1:88" s="16" customFormat="1" ht="59.45" customHeight="1">
      <c r="A19" s="11" t="s">
        <v>43</v>
      </c>
      <c r="B19" s="17" t="s">
        <v>16</v>
      </c>
      <c r="C19" s="12"/>
      <c r="D19" s="8"/>
      <c r="E19" s="7"/>
      <c r="F19" s="13"/>
      <c r="G19" s="9"/>
      <c r="H19" s="8"/>
      <c r="I19" s="7"/>
      <c r="J19" s="10"/>
      <c r="K19" s="12"/>
      <c r="L19" s="8"/>
      <c r="M19" s="7"/>
      <c r="N19" s="13"/>
      <c r="O19" s="12"/>
      <c r="P19" s="8"/>
      <c r="Q19" s="7"/>
      <c r="R19" s="13"/>
      <c r="S19" s="9">
        <v>6689.14</v>
      </c>
      <c r="T19" s="8">
        <v>15000</v>
      </c>
      <c r="U19" s="9">
        <v>6164.74</v>
      </c>
      <c r="V19" s="13">
        <v>15000</v>
      </c>
      <c r="W19" s="12">
        <v>3382.6</v>
      </c>
      <c r="X19" s="65">
        <v>15600</v>
      </c>
      <c r="Y19" s="12">
        <v>3439.03</v>
      </c>
      <c r="Z19" s="65">
        <v>15600</v>
      </c>
      <c r="AA19" s="12">
        <v>3445.56</v>
      </c>
      <c r="AB19" s="65">
        <v>16200</v>
      </c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</row>
    <row r="20" spans="1:88" s="16" customFormat="1" ht="53.45" customHeight="1">
      <c r="A20" s="11" t="s">
        <v>42</v>
      </c>
      <c r="B20" s="17" t="s">
        <v>16</v>
      </c>
      <c r="C20" s="12"/>
      <c r="D20" s="8"/>
      <c r="E20" s="7"/>
      <c r="F20" s="13"/>
      <c r="G20" s="9"/>
      <c r="H20" s="8"/>
      <c r="I20" s="7"/>
      <c r="J20" s="10"/>
      <c r="K20" s="12"/>
      <c r="L20" s="8"/>
      <c r="M20" s="7"/>
      <c r="N20" s="13"/>
      <c r="O20" s="12">
        <v>29401.33</v>
      </c>
      <c r="P20" s="8">
        <f>38000+20000+30000</f>
        <v>88000</v>
      </c>
      <c r="Q20" s="9">
        <v>29401.33</v>
      </c>
      <c r="R20" s="13">
        <f>P20</f>
        <v>88000</v>
      </c>
      <c r="S20" s="9">
        <v>21442.22</v>
      </c>
      <c r="T20" s="8">
        <v>76000</v>
      </c>
      <c r="U20" s="9">
        <v>20190.43</v>
      </c>
      <c r="V20" s="13">
        <v>76000</v>
      </c>
      <c r="W20" s="12">
        <v>17237.080000000002</v>
      </c>
      <c r="X20" s="13">
        <v>77000</v>
      </c>
      <c r="Y20" s="12">
        <v>17296.25</v>
      </c>
      <c r="Z20" s="13">
        <v>78000</v>
      </c>
      <c r="AA20" s="12">
        <v>17326.849999999999</v>
      </c>
      <c r="AB20" s="13">
        <v>78000</v>
      </c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</row>
    <row r="21" spans="1:88" s="16" customFormat="1" ht="99" customHeight="1">
      <c r="A21" s="33" t="s">
        <v>44</v>
      </c>
      <c r="B21" s="17"/>
      <c r="C21" s="12"/>
      <c r="D21" s="8"/>
      <c r="E21" s="7"/>
      <c r="F21" s="13"/>
      <c r="G21" s="9"/>
      <c r="H21" s="8"/>
      <c r="I21" s="7"/>
      <c r="J21" s="10"/>
      <c r="K21" s="12"/>
      <c r="L21" s="8"/>
      <c r="M21" s="7"/>
      <c r="N21" s="13"/>
      <c r="O21" s="12"/>
      <c r="P21" s="8"/>
      <c r="Q21" s="7"/>
      <c r="R21" s="13"/>
      <c r="S21" s="9">
        <v>3105.4</v>
      </c>
      <c r="T21" s="8">
        <v>5</v>
      </c>
      <c r="U21" s="9">
        <v>2302.4899999999998</v>
      </c>
      <c r="V21" s="13">
        <v>5</v>
      </c>
      <c r="W21" s="12"/>
      <c r="X21" s="13"/>
      <c r="Y21" s="12"/>
      <c r="Z21" s="13"/>
      <c r="AA21" s="12"/>
      <c r="AB21" s="13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</row>
    <row r="22" spans="1:88" s="16" customFormat="1" ht="107.45" customHeight="1">
      <c r="A22" s="33" t="s">
        <v>45</v>
      </c>
      <c r="B22" s="17"/>
      <c r="C22" s="12"/>
      <c r="D22" s="8"/>
      <c r="E22" s="7"/>
      <c r="F22" s="13"/>
      <c r="G22" s="9"/>
      <c r="H22" s="8"/>
      <c r="I22" s="7"/>
      <c r="J22" s="10"/>
      <c r="K22" s="12"/>
      <c r="L22" s="8"/>
      <c r="M22" s="7"/>
      <c r="N22" s="13"/>
      <c r="O22" s="12"/>
      <c r="P22" s="8"/>
      <c r="Q22" s="7"/>
      <c r="R22" s="13"/>
      <c r="S22" s="9">
        <v>3905.65</v>
      </c>
      <c r="T22" s="8">
        <v>19</v>
      </c>
      <c r="U22" s="9">
        <v>3455.05</v>
      </c>
      <c r="V22" s="13">
        <v>19</v>
      </c>
      <c r="W22" s="12"/>
      <c r="X22" s="13"/>
      <c r="Y22" s="12"/>
      <c r="Z22" s="13"/>
      <c r="AA22" s="12"/>
      <c r="AB22" s="13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</row>
    <row r="23" spans="1:88" s="16" customFormat="1">
      <c r="A23" s="11" t="s">
        <v>19</v>
      </c>
      <c r="B23" s="17" t="s">
        <v>20</v>
      </c>
      <c r="C23" s="12"/>
      <c r="D23" s="8"/>
      <c r="E23" s="7"/>
      <c r="F23" s="13"/>
      <c r="G23" s="9"/>
      <c r="H23" s="8"/>
      <c r="I23" s="7"/>
      <c r="J23" s="10"/>
      <c r="K23" s="12"/>
      <c r="L23" s="8"/>
      <c r="M23" s="7"/>
      <c r="N23" s="13"/>
      <c r="O23" s="12">
        <v>3741.48</v>
      </c>
      <c r="P23" s="8">
        <v>13100</v>
      </c>
      <c r="Q23" s="7">
        <f>O23</f>
        <v>3741.48</v>
      </c>
      <c r="R23" s="13">
        <v>13924</v>
      </c>
      <c r="S23" s="9">
        <v>3506.21</v>
      </c>
      <c r="T23" s="7">
        <v>13100</v>
      </c>
      <c r="U23" s="9">
        <v>3181.18</v>
      </c>
      <c r="V23" s="34">
        <v>13100</v>
      </c>
      <c r="W23" s="12">
        <v>3209.45</v>
      </c>
      <c r="X23" s="13">
        <v>10000</v>
      </c>
      <c r="Y23" s="12">
        <v>3215.69</v>
      </c>
      <c r="Z23" s="13">
        <v>10000</v>
      </c>
      <c r="AA23" s="12">
        <v>3305.86</v>
      </c>
      <c r="AB23" s="13">
        <v>10000</v>
      </c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</row>
    <row r="24" spans="1:88" s="16" customFormat="1" ht="30.75" customHeight="1">
      <c r="A24" s="66" t="s">
        <v>53</v>
      </c>
      <c r="B24" s="18" t="s">
        <v>54</v>
      </c>
      <c r="C24" s="12"/>
      <c r="D24" s="8"/>
      <c r="E24" s="7"/>
      <c r="F24" s="10"/>
      <c r="G24" s="47">
        <v>9586.02</v>
      </c>
      <c r="H24" s="8">
        <v>8200</v>
      </c>
      <c r="I24" s="38">
        <v>9586.02</v>
      </c>
      <c r="J24" s="10">
        <v>8217</v>
      </c>
      <c r="K24" s="41">
        <v>9432.11</v>
      </c>
      <c r="L24" s="8">
        <v>14230</v>
      </c>
      <c r="M24" s="44">
        <v>9432.11</v>
      </c>
      <c r="N24" s="13">
        <v>14233</v>
      </c>
      <c r="O24" s="12"/>
      <c r="P24" s="8"/>
      <c r="Q24" s="7"/>
      <c r="R24" s="13"/>
      <c r="S24" s="9"/>
      <c r="T24" s="7"/>
      <c r="U24" s="9"/>
      <c r="V24" s="34"/>
      <c r="W24" s="12"/>
      <c r="X24" s="13"/>
      <c r="Y24" s="12"/>
      <c r="Z24" s="13"/>
      <c r="AA24" s="12"/>
      <c r="AB24" s="13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</row>
    <row r="25" spans="1:88" s="16" customFormat="1" ht="30">
      <c r="A25" s="67"/>
      <c r="B25" s="18" t="s">
        <v>55</v>
      </c>
      <c r="C25" s="12"/>
      <c r="D25" s="8"/>
      <c r="E25" s="7"/>
      <c r="F25" s="10"/>
      <c r="G25" s="47"/>
      <c r="H25" s="8">
        <v>200000</v>
      </c>
      <c r="I25" s="39"/>
      <c r="J25" s="10">
        <v>200957</v>
      </c>
      <c r="K25" s="42"/>
      <c r="L25" s="8">
        <v>328300</v>
      </c>
      <c r="M25" s="45"/>
      <c r="N25" s="13">
        <v>330217</v>
      </c>
      <c r="O25" s="12"/>
      <c r="P25" s="8"/>
      <c r="Q25" s="7"/>
      <c r="R25" s="13"/>
      <c r="S25" s="9"/>
      <c r="T25" s="7"/>
      <c r="U25" s="9"/>
      <c r="V25" s="34"/>
      <c r="W25" s="12"/>
      <c r="X25" s="13"/>
      <c r="Y25" s="12"/>
      <c r="Z25" s="13"/>
      <c r="AA25" s="12"/>
      <c r="AB25" s="13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</row>
    <row r="26" spans="1:88" s="16" customFormat="1" ht="30">
      <c r="A26" s="68"/>
      <c r="B26" s="18" t="s">
        <v>56</v>
      </c>
      <c r="C26" s="12"/>
      <c r="D26" s="8"/>
      <c r="E26" s="7"/>
      <c r="F26" s="10"/>
      <c r="G26" s="47"/>
      <c r="H26" s="8">
        <v>90000</v>
      </c>
      <c r="I26" s="40"/>
      <c r="J26" s="10">
        <v>90913</v>
      </c>
      <c r="K26" s="43"/>
      <c r="L26" s="8">
        <v>149500</v>
      </c>
      <c r="M26" s="46"/>
      <c r="N26" s="13">
        <v>151164</v>
      </c>
      <c r="O26" s="12"/>
      <c r="P26" s="8"/>
      <c r="Q26" s="7"/>
      <c r="R26" s="13"/>
      <c r="S26" s="9"/>
      <c r="T26" s="7"/>
      <c r="U26" s="9"/>
      <c r="V26" s="34"/>
      <c r="W26" s="12"/>
      <c r="X26" s="13"/>
      <c r="Y26" s="12"/>
      <c r="Z26" s="13"/>
      <c r="AA26" s="12"/>
      <c r="AB26" s="13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</row>
    <row r="27" spans="1:88" s="16" customFormat="1" ht="104.25">
      <c r="A27" s="32" t="s">
        <v>40</v>
      </c>
      <c r="B27" s="17"/>
      <c r="C27" s="12"/>
      <c r="D27" s="8"/>
      <c r="E27" s="7"/>
      <c r="F27" s="13"/>
      <c r="G27" s="9"/>
      <c r="H27" s="8"/>
      <c r="I27" s="7"/>
      <c r="J27" s="10"/>
      <c r="K27" s="12"/>
      <c r="L27" s="8"/>
      <c r="M27" s="7"/>
      <c r="N27" s="13"/>
      <c r="O27" s="12"/>
      <c r="P27" s="8"/>
      <c r="Q27" s="7"/>
      <c r="R27" s="13"/>
      <c r="S27" s="9"/>
      <c r="T27" s="7"/>
      <c r="U27" s="7"/>
      <c r="V27" s="34"/>
      <c r="W27" s="12">
        <v>414.94</v>
      </c>
      <c r="X27" s="13">
        <v>20000</v>
      </c>
      <c r="Y27" s="12">
        <v>417</v>
      </c>
      <c r="Z27" s="13">
        <v>20000</v>
      </c>
      <c r="AA27" s="12">
        <v>422</v>
      </c>
      <c r="AB27" s="13">
        <v>20000</v>
      </c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</row>
    <row r="28" spans="1:88" s="16" customFormat="1" ht="104.25">
      <c r="A28" s="32" t="s">
        <v>41</v>
      </c>
      <c r="B28" s="18" t="s">
        <v>21</v>
      </c>
      <c r="C28" s="12"/>
      <c r="D28" s="8"/>
      <c r="E28" s="7"/>
      <c r="F28" s="13"/>
      <c r="G28" s="9"/>
      <c r="H28" s="8"/>
      <c r="I28" s="7"/>
      <c r="J28" s="10"/>
      <c r="K28" s="12"/>
      <c r="L28" s="8"/>
      <c r="M28" s="7"/>
      <c r="N28" s="13"/>
      <c r="O28" s="12">
        <v>14785.43</v>
      </c>
      <c r="P28" s="8">
        <v>149500</v>
      </c>
      <c r="Q28" s="9">
        <v>14785.43</v>
      </c>
      <c r="R28" s="13">
        <v>150188</v>
      </c>
      <c r="S28" s="9">
        <v>16336.05</v>
      </c>
      <c r="T28" s="8">
        <v>149500</v>
      </c>
      <c r="U28" s="7">
        <v>15489.75</v>
      </c>
      <c r="V28" s="10">
        <v>149500</v>
      </c>
      <c r="W28" s="12">
        <v>13819.34</v>
      </c>
      <c r="X28" s="13">
        <v>120000</v>
      </c>
      <c r="Y28" s="12">
        <v>13839.45</v>
      </c>
      <c r="Z28" s="13">
        <v>120000</v>
      </c>
      <c r="AA28" s="12">
        <v>13811.01</v>
      </c>
      <c r="AB28" s="13">
        <v>120000</v>
      </c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</row>
    <row r="29" spans="1:88" s="16" customFormat="1" ht="165" customHeight="1">
      <c r="A29" s="11" t="s">
        <v>22</v>
      </c>
      <c r="B29" s="18" t="s">
        <v>23</v>
      </c>
      <c r="C29" s="12">
        <v>2521.4</v>
      </c>
      <c r="D29" s="8">
        <v>8200</v>
      </c>
      <c r="E29" s="7">
        <v>2521.4</v>
      </c>
      <c r="F29" s="10">
        <v>8200</v>
      </c>
      <c r="G29" s="7">
        <v>3687.63</v>
      </c>
      <c r="H29" s="8">
        <v>9472</v>
      </c>
      <c r="I29" s="9">
        <v>3687.63</v>
      </c>
      <c r="J29" s="13">
        <v>10778</v>
      </c>
      <c r="K29" s="12">
        <v>3775.75</v>
      </c>
      <c r="L29" s="8">
        <v>9618</v>
      </c>
      <c r="M29" s="9">
        <v>3775.75</v>
      </c>
      <c r="N29" s="13">
        <v>10490</v>
      </c>
      <c r="O29" s="12"/>
      <c r="P29" s="8"/>
      <c r="Q29" s="7"/>
      <c r="R29" s="13"/>
      <c r="S29" s="9"/>
      <c r="T29" s="7"/>
      <c r="U29" s="7"/>
      <c r="V29" s="34"/>
      <c r="W29" s="12"/>
      <c r="X29" s="14"/>
      <c r="Y29" s="12"/>
      <c r="Z29" s="14"/>
      <c r="AA29" s="12"/>
      <c r="AB29" s="14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</row>
    <row r="30" spans="1:88" s="16" customFormat="1" ht="75" customHeight="1">
      <c r="A30" s="11" t="s">
        <v>38</v>
      </c>
      <c r="B30" s="18"/>
      <c r="C30" s="12"/>
      <c r="D30" s="8"/>
      <c r="E30" s="7"/>
      <c r="F30" s="13"/>
      <c r="G30" s="9"/>
      <c r="H30" s="8"/>
      <c r="I30" s="7"/>
      <c r="J30" s="10"/>
      <c r="K30" s="12"/>
      <c r="L30" s="8"/>
      <c r="M30" s="7"/>
      <c r="N30" s="13"/>
      <c r="O30" s="12"/>
      <c r="P30" s="8"/>
      <c r="Q30" s="7"/>
      <c r="R30" s="13"/>
      <c r="S30" s="9">
        <v>901.56</v>
      </c>
      <c r="T30" s="8">
        <v>2000</v>
      </c>
      <c r="U30" s="9">
        <v>886.28</v>
      </c>
      <c r="V30" s="13">
        <v>2000</v>
      </c>
      <c r="W30" s="12">
        <v>56.56</v>
      </c>
      <c r="X30" s="13">
        <v>2000</v>
      </c>
      <c r="Y30" s="12">
        <v>61.26</v>
      </c>
      <c r="Z30" s="13">
        <v>2000</v>
      </c>
      <c r="AA30" s="12">
        <v>67.319999999999993</v>
      </c>
      <c r="AB30" s="13">
        <v>2000</v>
      </c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</row>
    <row r="31" spans="1:88" s="16" customFormat="1" ht="59.25">
      <c r="A31" s="11" t="s">
        <v>39</v>
      </c>
      <c r="B31" s="18" t="s">
        <v>21</v>
      </c>
      <c r="C31" s="12"/>
      <c r="D31" s="8"/>
      <c r="E31" s="7"/>
      <c r="F31" s="13"/>
      <c r="G31" s="9"/>
      <c r="H31" s="8"/>
      <c r="I31" s="7"/>
      <c r="J31" s="10"/>
      <c r="K31" s="12"/>
      <c r="L31" s="8"/>
      <c r="M31" s="7"/>
      <c r="N31" s="13"/>
      <c r="O31" s="12">
        <f>2264.34+960.67+960.67</f>
        <v>4185.68</v>
      </c>
      <c r="P31" s="8">
        <v>9896</v>
      </c>
      <c r="Q31" s="7">
        <v>4185.67</v>
      </c>
      <c r="R31" s="13">
        <v>9896</v>
      </c>
      <c r="S31" s="9">
        <v>3824.07</v>
      </c>
      <c r="T31" s="8">
        <v>7989</v>
      </c>
      <c r="U31" s="9">
        <v>3545.1</v>
      </c>
      <c r="V31" s="13">
        <v>7989</v>
      </c>
      <c r="W31" s="12">
        <v>4003.54</v>
      </c>
      <c r="X31" s="13">
        <v>7989</v>
      </c>
      <c r="Y31" s="12">
        <v>4079.99</v>
      </c>
      <c r="Z31" s="13">
        <v>7989</v>
      </c>
      <c r="AA31" s="12">
        <v>4107.37</v>
      </c>
      <c r="AB31" s="13">
        <v>7989</v>
      </c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</row>
    <row r="32" spans="1:88" s="16" customFormat="1" ht="45">
      <c r="A32" s="11" t="s">
        <v>24</v>
      </c>
      <c r="B32" s="17" t="s">
        <v>16</v>
      </c>
      <c r="C32" s="12">
        <v>13316</v>
      </c>
      <c r="D32" s="8">
        <v>360</v>
      </c>
      <c r="E32" s="7">
        <v>13316</v>
      </c>
      <c r="F32" s="10">
        <v>360</v>
      </c>
      <c r="G32" s="7">
        <v>17213.71</v>
      </c>
      <c r="H32" s="8">
        <v>360</v>
      </c>
      <c r="I32" s="7">
        <v>17213.71</v>
      </c>
      <c r="J32" s="13">
        <v>360</v>
      </c>
      <c r="K32" s="12">
        <v>16703.75</v>
      </c>
      <c r="L32" s="10">
        <v>380</v>
      </c>
      <c r="M32" s="7">
        <v>16703.75</v>
      </c>
      <c r="N32" s="13">
        <v>380</v>
      </c>
      <c r="O32" s="12"/>
      <c r="P32" s="8"/>
      <c r="Q32" s="9"/>
      <c r="R32" s="13"/>
      <c r="S32" s="9"/>
      <c r="T32" s="8"/>
      <c r="U32" s="9"/>
      <c r="V32" s="10"/>
      <c r="W32" s="12"/>
      <c r="X32" s="13"/>
      <c r="Y32" s="12"/>
      <c r="Z32" s="13"/>
      <c r="AA32" s="12"/>
      <c r="AB32" s="13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</row>
    <row r="33" spans="1:88" s="16" customFormat="1" ht="75">
      <c r="A33" s="19" t="s">
        <v>25</v>
      </c>
      <c r="B33" s="20" t="s">
        <v>26</v>
      </c>
      <c r="C33" s="21"/>
      <c r="D33" s="22"/>
      <c r="E33" s="23"/>
      <c r="F33" s="24"/>
      <c r="G33" s="25"/>
      <c r="H33" s="22"/>
      <c r="I33" s="23"/>
      <c r="J33" s="26"/>
      <c r="K33" s="21"/>
      <c r="L33" s="22"/>
      <c r="M33" s="23"/>
      <c r="N33" s="24"/>
      <c r="O33" s="41">
        <v>17446.63</v>
      </c>
      <c r="P33" s="8">
        <v>51935</v>
      </c>
      <c r="Q33" s="47">
        <v>17446.63</v>
      </c>
      <c r="R33" s="13">
        <v>51935</v>
      </c>
      <c r="S33" s="25">
        <v>11468.91</v>
      </c>
      <c r="T33" s="8">
        <v>49470</v>
      </c>
      <c r="U33" s="25">
        <v>11468.91</v>
      </c>
      <c r="V33" s="24">
        <v>49470</v>
      </c>
      <c r="W33" s="21">
        <v>11589.13</v>
      </c>
      <c r="X33" s="24">
        <v>49470</v>
      </c>
      <c r="Y33" s="21">
        <v>11643.91</v>
      </c>
      <c r="Z33" s="24">
        <v>49470</v>
      </c>
      <c r="AA33" s="21">
        <v>11709.37</v>
      </c>
      <c r="AB33" s="24">
        <v>49470</v>
      </c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</row>
    <row r="34" spans="1:88" s="16" customFormat="1" ht="75">
      <c r="A34" s="19" t="s">
        <v>27</v>
      </c>
      <c r="B34" s="20" t="s">
        <v>28</v>
      </c>
      <c r="C34" s="21"/>
      <c r="D34" s="22"/>
      <c r="E34" s="23"/>
      <c r="F34" s="24"/>
      <c r="G34" s="25"/>
      <c r="H34" s="22"/>
      <c r="I34" s="23"/>
      <c r="J34" s="26"/>
      <c r="K34" s="21"/>
      <c r="L34" s="22"/>
      <c r="M34" s="23"/>
      <c r="N34" s="24"/>
      <c r="O34" s="42"/>
      <c r="P34" s="22">
        <v>10</v>
      </c>
      <c r="Q34" s="47"/>
      <c r="R34" s="13">
        <v>14</v>
      </c>
      <c r="S34" s="25">
        <v>980.56</v>
      </c>
      <c r="T34" s="8">
        <v>18</v>
      </c>
      <c r="U34" s="25">
        <v>980.56</v>
      </c>
      <c r="V34" s="24">
        <v>18</v>
      </c>
      <c r="W34" s="21">
        <v>901.03</v>
      </c>
      <c r="X34" s="24">
        <v>18</v>
      </c>
      <c r="Y34" s="21">
        <v>908.5</v>
      </c>
      <c r="Z34" s="24">
        <v>18</v>
      </c>
      <c r="AA34" s="21">
        <v>910.8</v>
      </c>
      <c r="AB34" s="24">
        <v>18</v>
      </c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</row>
    <row r="35" spans="1:88" s="16" customFormat="1" ht="91.5" customHeight="1">
      <c r="A35" s="19" t="s">
        <v>29</v>
      </c>
      <c r="B35" s="20" t="s">
        <v>28</v>
      </c>
      <c r="C35" s="21"/>
      <c r="D35" s="22"/>
      <c r="E35" s="23"/>
      <c r="F35" s="24"/>
      <c r="G35" s="25"/>
      <c r="H35" s="22"/>
      <c r="I35" s="23"/>
      <c r="J35" s="26"/>
      <c r="K35" s="21"/>
      <c r="L35" s="22"/>
      <c r="M35" s="23"/>
      <c r="N35" s="24"/>
      <c r="O35" s="42"/>
      <c r="P35" s="22">
        <v>8</v>
      </c>
      <c r="Q35" s="47"/>
      <c r="R35" s="13">
        <v>10</v>
      </c>
      <c r="S35" s="25">
        <v>700.4</v>
      </c>
      <c r="T35" s="8">
        <v>13</v>
      </c>
      <c r="U35" s="25">
        <v>700.4</v>
      </c>
      <c r="V35" s="24">
        <v>13</v>
      </c>
      <c r="W35" s="21">
        <v>911.67</v>
      </c>
      <c r="X35" s="24">
        <v>13</v>
      </c>
      <c r="Y35" s="21">
        <v>913.41</v>
      </c>
      <c r="Z35" s="24">
        <v>13</v>
      </c>
      <c r="AA35" s="21">
        <v>916.48</v>
      </c>
      <c r="AB35" s="24">
        <v>13</v>
      </c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</row>
    <row r="36" spans="1:88" s="16" customFormat="1" ht="90">
      <c r="A36" s="19" t="s">
        <v>30</v>
      </c>
      <c r="B36" s="20" t="s">
        <v>28</v>
      </c>
      <c r="C36" s="21"/>
      <c r="D36" s="22"/>
      <c r="E36" s="23"/>
      <c r="F36" s="24"/>
      <c r="G36" s="25"/>
      <c r="H36" s="22"/>
      <c r="I36" s="23"/>
      <c r="J36" s="26"/>
      <c r="K36" s="21"/>
      <c r="L36" s="22"/>
      <c r="M36" s="23"/>
      <c r="N36" s="24"/>
      <c r="O36" s="42"/>
      <c r="P36" s="22">
        <v>33</v>
      </c>
      <c r="Q36" s="47"/>
      <c r="R36" s="13">
        <v>36</v>
      </c>
      <c r="S36" s="25">
        <v>3567.64</v>
      </c>
      <c r="T36" s="8">
        <v>40</v>
      </c>
      <c r="U36" s="25">
        <v>3567.64</v>
      </c>
      <c r="V36" s="24">
        <v>40</v>
      </c>
      <c r="W36" s="21">
        <v>1699.59</v>
      </c>
      <c r="X36" s="24">
        <v>40</v>
      </c>
      <c r="Y36" s="21">
        <v>1709.65</v>
      </c>
      <c r="Z36" s="24">
        <v>40</v>
      </c>
      <c r="AA36" s="21">
        <v>1714.4</v>
      </c>
      <c r="AB36" s="24">
        <v>40</v>
      </c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</row>
    <row r="37" spans="1:88" s="16" customFormat="1" ht="90">
      <c r="A37" s="11" t="s">
        <v>31</v>
      </c>
      <c r="B37" s="18" t="s">
        <v>28</v>
      </c>
      <c r="C37" s="12"/>
      <c r="D37" s="8"/>
      <c r="E37" s="7"/>
      <c r="F37" s="13"/>
      <c r="G37" s="9"/>
      <c r="H37" s="8"/>
      <c r="I37" s="7"/>
      <c r="J37" s="10"/>
      <c r="K37" s="12"/>
      <c r="L37" s="8"/>
      <c r="M37" s="7"/>
      <c r="N37" s="13"/>
      <c r="O37" s="43"/>
      <c r="P37" s="8">
        <v>13</v>
      </c>
      <c r="Q37" s="47"/>
      <c r="R37" s="13">
        <v>17</v>
      </c>
      <c r="S37" s="9">
        <v>1120.6500000000001</v>
      </c>
      <c r="T37" s="8">
        <v>17</v>
      </c>
      <c r="U37" s="9">
        <v>1120.6500000000001</v>
      </c>
      <c r="V37" s="13">
        <v>17</v>
      </c>
      <c r="W37" s="12">
        <v>462.22</v>
      </c>
      <c r="X37" s="13">
        <v>17</v>
      </c>
      <c r="Y37" s="12">
        <v>463.56</v>
      </c>
      <c r="Z37" s="13">
        <v>17</v>
      </c>
      <c r="AA37" s="12">
        <v>466.85</v>
      </c>
      <c r="AB37" s="13">
        <v>17</v>
      </c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</row>
    <row r="38" spans="1:88">
      <c r="A38" s="27"/>
      <c r="B38" s="28"/>
      <c r="C38" s="29"/>
      <c r="D38" s="30"/>
      <c r="E38" s="29"/>
      <c r="F38" s="30"/>
      <c r="G38" s="29"/>
      <c r="H38" s="30"/>
      <c r="I38" s="29"/>
      <c r="J38" s="30"/>
      <c r="K38" s="29"/>
      <c r="L38" s="30"/>
      <c r="M38" s="29"/>
      <c r="N38" s="30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</row>
    <row r="39" spans="1:88">
      <c r="A39" s="1" t="s">
        <v>32</v>
      </c>
    </row>
    <row r="42" spans="1:88" ht="15.75">
      <c r="A42" s="31"/>
      <c r="B42" s="31"/>
      <c r="C42" s="31"/>
      <c r="D42" s="31"/>
      <c r="E42" s="31"/>
      <c r="F42" s="31"/>
      <c r="G42" s="31"/>
      <c r="H42" s="31"/>
      <c r="I42" s="31"/>
    </row>
  </sheetData>
  <mergeCells count="35">
    <mergeCell ref="A11:J11"/>
    <mergeCell ref="AA7:AB8"/>
    <mergeCell ref="C8:D8"/>
    <mergeCell ref="E8:F8"/>
    <mergeCell ref="G8:H8"/>
    <mergeCell ref="I8:J8"/>
    <mergeCell ref="O7:R7"/>
    <mergeCell ref="Y7:Z8"/>
    <mergeCell ref="U8:V8"/>
    <mergeCell ref="K8:L8"/>
    <mergeCell ref="E4:O4"/>
    <mergeCell ref="A5:Y5"/>
    <mergeCell ref="A7:A9"/>
    <mergeCell ref="B7:B9"/>
    <mergeCell ref="C7:F7"/>
    <mergeCell ref="G7:J7"/>
    <mergeCell ref="K7:N7"/>
    <mergeCell ref="Q8:R8"/>
    <mergeCell ref="S7:V7"/>
    <mergeCell ref="S8:T8"/>
    <mergeCell ref="M8:N8"/>
    <mergeCell ref="O8:P8"/>
    <mergeCell ref="W7:X8"/>
    <mergeCell ref="O33:O37"/>
    <mergeCell ref="Q33:Q37"/>
    <mergeCell ref="A24:A26"/>
    <mergeCell ref="G24:G26"/>
    <mergeCell ref="I24:I26"/>
    <mergeCell ref="K24:K26"/>
    <mergeCell ref="M24:M26"/>
    <mergeCell ref="M12:M18"/>
    <mergeCell ref="K12:K18"/>
    <mergeCell ref="I12:I18"/>
    <mergeCell ref="G12:G18"/>
    <mergeCell ref="A12:A18"/>
  </mergeCells>
  <pageMargins left="0.15748031496062992" right="0.15748031496062992" top="0.59055118110236227" bottom="0.39370078740157483" header="0.31496062992125984" footer="0.31496062992125984"/>
  <pageSetup paperSize="9" scale="50" orientation="landscape" horizontalDpi="180" verticalDpi="180" r:id="rId1"/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Оценка потребности</vt:lpstr>
      <vt:lpstr>'Оценка потребности'!Область_печати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2017-09-28T06:57:15Z</dcterms:modified>
</cp:coreProperties>
</file>